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<sst xmlns="http://schemas.openxmlformats.org/spreadsheetml/2006/main" count="672" uniqueCount="150">
  <si>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</si>
  <si>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</si>
  <si>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</si>
  <si>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</si>
  <si>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</si>
  <si>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</si>
  <si>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</si>
  <si>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</si>
  <si>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</si>
  <si>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</si>
  <si>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</si>
  <si>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</si>
  <si>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</si>
  <si>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</si>
  <si>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</si>
  <si>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</si>
  <si>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</si>
  <si>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</si>
  <si>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</si>
  <si>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</si>
  <si>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</si>
  <si>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</si>
  <si>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</si>
  <si>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</si>
  <si>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</si>
  <si>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</si>
  <si>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</si>
  <si>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</si>
  <si>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</si>
  <si>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</si>
  <si>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</si>
  <si>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</si>
  <si>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</si>
  <si>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</si>
  <si>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</si>
  <si>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</si>
  <si>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</si>
  <si>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</si>
  <si>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</si>
  <si>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</si>
  <si>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</si>
  <si>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</si>
  <si>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</si>
  <si>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</si>
  <si>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</si>
  <si>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</si>
  <si>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</si>
  <si>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</si>
  <si>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</si>
  <si>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</si>
  <si>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</si>
  <si>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</si>
  <si>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</si>
  <si>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</si>
  <si>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</si>
  <si>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</si>
  <si>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</si>
  <si>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</si>
  <si>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De 0 a 2 años</t>
  </si>
  <si>
    <t>De más de 2 años a 5 años</t>
  </si>
  <si>
    <t>Más de 5 años</t>
  </si>
  <si>
    <t>Penas de prisión según duración de la pena y tipo de delito</t>
  </si>
  <si>
    <t>Unidades: valores absolutos/porcentaje</t>
  </si>
  <si>
    <t>(*)  En las penas, se ha considerado indistintamente las penas principales y accesorias</t>
  </si>
  <si>
    <t>Penas según tipo de pena y tipo de delito (*)</t>
  </si>
  <si>
    <t>Unidades: tanto por mil</t>
  </si>
  <si>
    <t>PENAS</t>
  </si>
  <si>
    <t>5.4 Penas según tipo de pena y tipo de delito</t>
  </si>
  <si>
    <t>5.6 Penas de prisión según duración de la pena y tipo de delito</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</si>
  <si>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</si>
  <si>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</si>
  <si>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</si>
  <si>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</si>
  <si>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</si>
  <si>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</si>
  <si>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</si>
  <si>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</si>
  <si>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</si>
  <si>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</si>
  <si>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</si>
  <si>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</si>
  <si>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</si>
  <si>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</si>
  <si>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</si>
  <si>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</si>
  <si>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</si>
  <si>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</si>
  <si>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</si>
  <si>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</si>
  <si>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</si>
  <si>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</si>
  <si>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</si>
  <si>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</si>
  <si>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</si>
  <si>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</si>
  <si>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</si>
  <si>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ESTADÍSTICA DE CONDENADOS</t>
  </si>
  <si>
    <r>
      <t>Penas según sexo (</t>
    </r>
    <r>
      <rPr>
        <b/>
        <sz val="10"/>
        <color indexed="56"/>
        <rFont val="Verdana"/>
        <family val="2"/>
      </rPr>
      <t>*)</t>
    </r>
  </si>
  <si>
    <r>
      <t xml:space="preserve">Penas según edad </t>
    </r>
    <r>
      <rPr>
        <b/>
        <sz val="10"/>
        <color indexed="56"/>
        <rFont val="Verdana"/>
        <family val="2"/>
      </rPr>
      <t>(*)</t>
    </r>
  </si>
  <si>
    <t>Penas según nacionalidad (*)</t>
  </si>
  <si>
    <t>5.3 Penas según nacionalidad</t>
  </si>
  <si>
    <t>5.1 Penas según sexo</t>
  </si>
  <si>
    <t>5.2 Penas según edad</t>
  </si>
  <si>
    <t>Penas de prisión según duración de la pena, sexo, edad y nacionalidad</t>
  </si>
  <si>
    <t>5.5 Penas de prisión según duración de la pena, sexo, edad y nacionalidad</t>
  </si>
  <si>
    <t>Penas: Resultados nacionales</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</si>
  <si>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</si>
  <si>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</si>
  <si>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Penas: Resultados nacionales y por Comunidades y Ciudades Autónomas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</si>
  <si>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</si>
  <si>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</si>
  <si>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</si>
  <si>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</si>
  <si>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</si>
  <si>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</si>
  <si>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</si>
  <si>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</si>
  <si>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</si>
  <si>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</si>
  <si>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</si>
  <si>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</si>
  <si>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</si>
  <si>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</si>
  <si>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</si>
  <si>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</si>
  <si>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</si>
  <si>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</si>
  <si>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</si>
  <si>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</si>
  <si>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</si>
  <si>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</si>
  <si>
    <t>Penas según sexo</t>
  </si>
  <si>
    <t>6.1 Penas según sexo</t>
  </si>
  <si>
    <t>Penas según edad</t>
  </si>
  <si>
    <t>6.2 Penas según edad</t>
  </si>
  <si>
    <t>Españoles</t>
  </si>
  <si>
    <t>Extranjeros</t>
  </si>
  <si>
    <t>Penas según nacionalidad</t>
  </si>
  <si>
    <t>6.3 Penas según nacionalidad</t>
  </si>
  <si>
    <t xml:space="preserve"> Penas: Resultados por Comunidades y Ciudades Autónomas</t>
  </si>
  <si>
    <t>Penas: Resultados por Comunidades y Ciudades Autónomas</t>
  </si>
  <si>
    <t>Año 2016</t>
  </si>
  <si>
    <t>Estadística de condenados: Adultos. Año 2016</t>
  </si>
  <si>
    <t>Inicio</t>
  </si>
  <si>
    <t>1 Penas privativas de libertad</t>
  </si>
  <si>
    <t>1.2 Responsabilidad personal subsidiaria</t>
  </si>
  <si>
    <t>1.4 Arresto fin de semana</t>
  </si>
  <si>
    <t>2 Penas privativas de otros derechos</t>
  </si>
  <si>
    <t>3 Multa</t>
  </si>
  <si>
    <t>4 Expulsión del territorio nacional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</si>
</sst>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5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b/>
      <sz val="10"/>
      <color indexed="8"/>
      <name val="Verdana"/>
      <family val="2"/>
    </font>
    <font>
      <b/>
      <sz val="11"/>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 fillId="17" borderId="1" applyNumberFormat="0" applyAlignment="0" applyProtection="0"/>
    <xf numFmtId="0" fontId="44" fillId="18" borderId="2" applyNumberFormat="0" applyAlignment="0" applyProtection="0"/>
    <xf numFmtId="0" fontId="5" fillId="0" borderId="3" applyNumberFormat="0" applyFill="0" applyAlignment="0" applyProtection="0"/>
    <xf numFmtId="0" fontId="45" fillId="0" borderId="0" applyNumberFormat="0" applyFill="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6"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7"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1"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8" fillId="17"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9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0" fontId="11" fillId="28" borderId="10" xfId="0" applyFont="1" applyFill="1" applyBorder="1" applyAlignment="1">
      <alignment vertical="justify" wrapText="1"/>
    </xf>
    <xf numFmtId="3" fontId="15" fillId="28" borderId="10" xfId="0" applyNumberFormat="1" applyFont="1" applyFill="1" applyBorder="1" applyAlignment="1">
      <alignment wrapText="1"/>
    </xf>
    <xf numFmtId="0" fontId="6" fillId="28" borderId="0" xfId="0" applyFont="1" applyFill="1" applyBorder="1" applyAlignment="1">
      <alignment vertical="justify"/>
    </xf>
    <xf numFmtId="0" fontId="16"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3"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6" fillId="28" borderId="0" xfId="0" applyFont="1" applyFill="1" applyBorder="1" applyAlignment="1">
      <alignment/>
    </xf>
    <xf numFmtId="0" fontId="6" fillId="28" borderId="0" xfId="0" applyFont="1" applyFill="1" applyBorder="1" applyAlignment="1">
      <alignment vertical="justify" wrapText="1"/>
    </xf>
    <xf numFmtId="0" fontId="11" fillId="29" borderId="10" xfId="0" applyFont="1" applyFill="1" applyBorder="1" applyAlignment="1">
      <alignment vertical="justify" wrapText="1"/>
    </xf>
    <xf numFmtId="3" fontId="15" fillId="29" borderId="10" xfId="0" applyNumberFormat="1" applyFont="1" applyFill="1" applyBorder="1" applyAlignment="1">
      <alignment wrapText="1"/>
    </xf>
    <xf numFmtId="0" fontId="11" fillId="0" borderId="10" xfId="0" applyFont="1" applyFill="1" applyBorder="1" applyAlignment="1">
      <alignment vertical="justify" wrapText="1"/>
    </xf>
    <xf numFmtId="0" fontId="6" fillId="0" borderId="0" xfId="0" applyFont="1" applyFill="1" applyBorder="1" applyAlignment="1">
      <alignment vertical="top" wrapText="1"/>
    </xf>
    <xf numFmtId="0" fontId="11" fillId="29" borderId="10" xfId="0" applyFont="1" applyFill="1" applyBorder="1" applyAlignment="1">
      <alignment vertical="top" wrapText="1"/>
    </xf>
    <xf numFmtId="0" fontId="10" fillId="28" borderId="0" xfId="0" applyFont="1" applyFill="1" applyBorder="1" applyAlignment="1">
      <alignment horizontal="center" vertical="center" wrapText="1"/>
    </xf>
    <xf numFmtId="3" fontId="15" fillId="28" borderId="11" xfId="0" applyNumberFormat="1" applyFont="1" applyFill="1" applyBorder="1" applyAlignment="1">
      <alignment wrapText="1"/>
    </xf>
    <xf numFmtId="0" fontId="16" fillId="28" borderId="0" xfId="0" applyFont="1" applyFill="1" applyBorder="1" applyAlignment="1">
      <alignment horizontal="center"/>
    </xf>
    <xf numFmtId="0" fontId="11" fillId="29" borderId="12" xfId="0" applyFont="1" applyFill="1" applyBorder="1" applyAlignment="1">
      <alignment vertical="justify" wrapText="1"/>
    </xf>
    <xf numFmtId="3" fontId="15" fillId="29" borderId="13" xfId="0" applyNumberFormat="1" applyFont="1" applyFill="1" applyBorder="1" applyAlignment="1">
      <alignment wrapText="1"/>
    </xf>
    <xf numFmtId="3" fontId="15" fillId="29" borderId="11" xfId="0" applyNumberFormat="1" applyFont="1" applyFill="1" applyBorder="1" applyAlignment="1">
      <alignment wrapText="1"/>
    </xf>
    <xf numFmtId="0" fontId="11" fillId="28" borderId="10" xfId="0" applyFont="1" applyFill="1" applyBorder="1" applyAlignment="1">
      <alignment/>
    </xf>
    <xf numFmtId="0" fontId="11" fillId="29" borderId="10" xfId="0" applyFont="1" applyFill="1" applyBorder="1" applyAlignment="1">
      <alignment/>
    </xf>
    <xf numFmtId="0" fontId="20" fillId="28" borderId="0" xfId="0" applyFont="1" applyFill="1" applyBorder="1" applyAlignment="1">
      <alignment/>
    </xf>
    <xf numFmtId="0" fontId="20" fillId="28" borderId="0" xfId="0" applyFont="1" applyFill="1" applyBorder="1" applyAlignment="1">
      <alignment horizontal="center"/>
    </xf>
    <xf numFmtId="0" fontId="21" fillId="28" borderId="0" xfId="45" applyFont="1" applyFill="1" applyAlignment="1" applyProtection="1">
      <alignment/>
      <protection/>
    </xf>
    <xf numFmtId="0" fontId="21" fillId="28" borderId="0" xfId="45" applyFont="1" applyFill="1" applyAlignment="1" applyProtection="1">
      <alignment horizontal="left"/>
      <protection/>
    </xf>
    <xf numFmtId="0" fontId="20" fillId="28" borderId="0" xfId="0" applyFont="1" applyFill="1" applyBorder="1" applyAlignment="1">
      <alignment horizontal="left"/>
    </xf>
    <xf numFmtId="0" fontId="19" fillId="28" borderId="0" xfId="0" applyFont="1" applyFill="1" applyAlignment="1">
      <alignment/>
    </xf>
    <xf numFmtId="0" fontId="20" fillId="28" borderId="0" xfId="0" applyFont="1" applyFill="1" applyAlignment="1">
      <alignment/>
    </xf>
    <xf numFmtId="0" fontId="20" fillId="28" borderId="0" xfId="0" applyFont="1" applyFill="1" applyAlignment="1">
      <alignment horizontal="left" vertical="top"/>
    </xf>
    <xf numFmtId="0" fontId="23" fillId="28" borderId="0" xfId="0" applyFont="1" applyFill="1" applyBorder="1" applyAlignment="1">
      <alignment horizontal="center" vertical="center" wrapText="1"/>
    </xf>
    <xf numFmtId="0" fontId="23" fillId="28" borderId="10"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5" fillId="28" borderId="0" xfId="0" applyFont="1" applyFill="1" applyBorder="1" applyAlignment="1">
      <alignment vertical="center"/>
    </xf>
    <xf numFmtId="0" fontId="25" fillId="28" borderId="0" xfId="0" applyFont="1" applyFill="1" applyBorder="1" applyAlignment="1">
      <alignment horizontal="center" vertical="center" wrapText="1"/>
    </xf>
    <xf numFmtId="0" fontId="17" fillId="28" borderId="0" xfId="0" applyFont="1" applyFill="1" applyBorder="1" applyAlignment="1">
      <alignment/>
    </xf>
    <xf numFmtId="0" fontId="26" fillId="28" borderId="0" xfId="0" applyFont="1" applyFill="1" applyBorder="1" applyAlignment="1">
      <alignment horizontal="center"/>
    </xf>
    <xf numFmtId="0" fontId="26" fillId="28" borderId="0" xfId="0" applyFont="1" applyFill="1" applyBorder="1" applyAlignment="1">
      <alignment vertical="justify"/>
    </xf>
    <xf numFmtId="0" fontId="17" fillId="28" borderId="0" xfId="0" applyFont="1" applyFill="1" applyBorder="1" applyAlignment="1">
      <alignment vertical="top" wrapText="1"/>
    </xf>
    <xf numFmtId="0" fontId="23" fillId="28" borderId="11" xfId="0" applyFont="1" applyFill="1" applyBorder="1" applyAlignment="1">
      <alignment horizontal="center" vertical="center" wrapText="1"/>
    </xf>
    <xf numFmtId="0" fontId="23" fillId="28" borderId="14" xfId="0" applyFont="1" applyFill="1" applyBorder="1" applyAlignment="1">
      <alignment horizontal="center" vertical="center" wrapText="1"/>
    </xf>
    <xf numFmtId="3" fontId="15" fillId="29" borderId="14" xfId="0" applyNumberFormat="1" applyFont="1" applyFill="1" applyBorder="1" applyAlignment="1">
      <alignment wrapText="1"/>
    </xf>
    <xf numFmtId="3" fontId="15" fillId="28" borderId="14" xfId="0" applyNumberFormat="1" applyFont="1" applyFill="1" applyBorder="1" applyAlignment="1">
      <alignment wrapText="1"/>
    </xf>
    <xf numFmtId="3" fontId="15" fillId="29" borderId="15" xfId="0" applyNumberFormat="1" applyFont="1" applyFill="1" applyBorder="1" applyAlignment="1">
      <alignment wrapText="1"/>
    </xf>
    <xf numFmtId="3" fontId="15" fillId="28" borderId="15" xfId="0" applyNumberFormat="1" applyFont="1" applyFill="1" applyBorder="1" applyAlignment="1">
      <alignment wrapText="1"/>
    </xf>
    <xf numFmtId="3" fontId="15" fillId="29" borderId="16" xfId="0" applyNumberFormat="1" applyFont="1" applyFill="1" applyBorder="1" applyAlignment="1">
      <alignment wrapText="1"/>
    </xf>
    <xf numFmtId="3" fontId="15" fillId="28" borderId="16" xfId="0" applyNumberFormat="1" applyFont="1" applyFill="1" applyBorder="1" applyAlignment="1">
      <alignment wrapText="1"/>
    </xf>
    <xf numFmtId="0" fontId="23" fillId="28" borderId="17" xfId="0" applyFont="1" applyFill="1" applyBorder="1" applyAlignment="1">
      <alignment horizontal="center" vertical="center" wrapText="1"/>
    </xf>
    <xf numFmtId="0" fontId="2" fillId="28" borderId="0" xfId="45" applyFill="1" applyAlignment="1" applyProtection="1">
      <alignment horizontal="center"/>
      <protection/>
    </xf>
    <xf numFmtId="3" fontId="18" fillId="29" borderId="14" xfId="0" applyNumberFormat="1" applyFont="1" applyFill="1" applyBorder="1" applyAlignment="1">
      <alignment vertical="center" wrapText="1"/>
    </xf>
    <xf numFmtId="175" fontId="18" fillId="29" borderId="11" xfId="48" applyNumberFormat="1" applyFont="1" applyFill="1" applyBorder="1" applyAlignment="1">
      <alignment horizontal="right" vertical="center" wrapText="1"/>
    </xf>
    <xf numFmtId="3" fontId="15" fillId="29" borderId="14" xfId="0" applyNumberFormat="1" applyFont="1" applyFill="1" applyBorder="1" applyAlignment="1">
      <alignment vertical="center" wrapText="1"/>
    </xf>
    <xf numFmtId="174" fontId="15" fillId="29" borderId="11" xfId="48" applyNumberFormat="1" applyFont="1" applyFill="1" applyBorder="1" applyAlignment="1">
      <alignment horizontal="right" vertical="center" wrapText="1"/>
    </xf>
    <xf numFmtId="3" fontId="15" fillId="28" borderId="14" xfId="0" applyNumberFormat="1" applyFont="1" applyFill="1" applyBorder="1" applyAlignment="1">
      <alignment vertical="center" wrapText="1"/>
    </xf>
    <xf numFmtId="174" fontId="15" fillId="0" borderId="11" xfId="48" applyNumberFormat="1" applyFont="1" applyFill="1" applyBorder="1" applyAlignment="1">
      <alignment horizontal="right" vertical="center" wrapText="1"/>
    </xf>
    <xf numFmtId="3" fontId="15" fillId="0" borderId="14" xfId="0" applyNumberFormat="1" applyFont="1" applyFill="1" applyBorder="1" applyAlignment="1">
      <alignment vertical="center" wrapText="1"/>
    </xf>
    <xf numFmtId="0" fontId="6" fillId="28" borderId="0" xfId="0" applyFont="1" applyFill="1" applyBorder="1" applyAlignment="1">
      <alignment horizontal="center" vertical="center"/>
    </xf>
    <xf numFmtId="3" fontId="18" fillId="29" borderId="10" xfId="0" applyNumberFormat="1" applyFont="1" applyFill="1" applyBorder="1" applyAlignment="1">
      <alignment vertical="center" wrapText="1"/>
    </xf>
    <xf numFmtId="3" fontId="15" fillId="29" borderId="10" xfId="0" applyNumberFormat="1" applyFont="1" applyFill="1" applyBorder="1" applyAlignment="1">
      <alignment vertical="center" wrapText="1"/>
    </xf>
    <xf numFmtId="173" fontId="15" fillId="29" borderId="10" xfId="0" applyNumberFormat="1" applyFont="1" applyFill="1" applyBorder="1" applyAlignment="1">
      <alignment vertical="center" wrapText="1"/>
    </xf>
    <xf numFmtId="3" fontId="15" fillId="28" borderId="10" xfId="0" applyNumberFormat="1" applyFont="1" applyFill="1" applyBorder="1" applyAlignment="1">
      <alignment vertical="center" wrapText="1"/>
    </xf>
    <xf numFmtId="173" fontId="15" fillId="28" borderId="10"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173" fontId="15" fillId="0" borderId="10" xfId="0" applyNumberFormat="1" applyFont="1" applyFill="1" applyBorder="1" applyAlignment="1">
      <alignment vertical="center" wrapText="1"/>
    </xf>
    <xf numFmtId="0" fontId="11" fillId="29" borderId="10" xfId="0" applyFont="1" applyFill="1" applyBorder="1" applyAlignment="1">
      <alignment vertical="center" wrapText="1"/>
    </xf>
    <xf numFmtId="0" fontId="11" fillId="0" borderId="10" xfId="0" applyFont="1" applyFill="1" applyBorder="1" applyAlignment="1">
      <alignment vertical="center" wrapText="1"/>
    </xf>
    <xf numFmtId="0" fontId="19" fillId="28" borderId="0" xfId="45" applyFont="1" applyFill="1" applyAlignment="1" applyProtection="1">
      <alignment horizontal="left"/>
      <protection/>
    </xf>
    <xf numFmtId="0" fontId="21" fillId="28" borderId="0" xfId="45" applyFont="1" applyFill="1" applyAlignment="1" applyProtection="1">
      <alignment horizontal="left"/>
      <protection/>
    </xf>
    <xf numFmtId="0" fontId="7" fillId="28" borderId="0" xfId="0" applyFont="1" applyFill="1" applyBorder="1" applyAlignment="1">
      <alignment horizontal="left"/>
    </xf>
    <xf numFmtId="0" fontId="22" fillId="28" borderId="0" xfId="0" applyFont="1" applyFill="1" applyAlignment="1">
      <alignment horizontal="left" wrapText="1"/>
    </xf>
    <xf numFmtId="0" fontId="20" fillId="28" borderId="0" xfId="0" applyFont="1" applyFill="1" applyAlignment="1">
      <alignment horizontal="left" vertical="top" wrapText="1"/>
    </xf>
    <xf numFmtId="0" fontId="11" fillId="28" borderId="12"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4" fillId="28" borderId="12"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1" xfId="0" applyFont="1" applyFill="1" applyBorder="1" applyAlignment="1">
      <alignment horizontal="center" vertical="center" wrapText="1"/>
    </xf>
    <xf numFmtId="0" fontId="2" fillId="28" borderId="0" xfId="45" applyFill="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590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8"/>
  <sheetViews>
    <sheetView tabSelected="1" zoomScalePageLayoutView="0" workbookViewId="0" topLeftCell="A1">
      <selection activeCell="G1" sqref="G1"/>
    </sheetView>
  </sheetViews>
  <sheetFormatPr defaultColWidth="11.421875" defaultRowHeight="12.75"/>
  <cols>
    <col min="1" max="1" width="4.7109375" style="1" customWidth="1"/>
    <col min="2" max="2" width="14.140625" style="1" customWidth="1"/>
    <col min="3" max="4" width="11.421875" style="1" customWidth="1"/>
    <col min="5" max="5" width="44.28125" style="1" customWidth="1"/>
    <col min="6" max="16384" width="11.421875" style="1" customWidth="1"/>
  </cols>
  <sheetData>
    <row r="1" spans="4:5" ht="19.5" customHeight="1">
      <c r="D1" s="84" t="s">
        <v>96</v>
      </c>
      <c r="E1" s="84"/>
    </row>
    <row r="2" spans="4:5" ht="19.5" customHeight="1">
      <c r="D2" s="2" t="s">
        <v>19</v>
      </c>
      <c r="E2" s="3"/>
    </row>
    <row r="3" ht="17.25" customHeight="1">
      <c r="E3" s="4" t="s">
        <v>66</v>
      </c>
    </row>
    <row r="4" ht="15" customHeight="1">
      <c r="E4" s="5" t="s">
        <v>141</v>
      </c>
    </row>
    <row r="5" ht="12" customHeight="1"/>
    <row r="6" spans="3:11" s="37" customFormat="1" ht="14.25" customHeight="1">
      <c r="C6" s="39" t="s">
        <v>0</v>
      </c>
      <c r="G6" s="38"/>
      <c r="H6" s="38"/>
      <c r="I6" s="38"/>
      <c r="J6" s="38"/>
      <c r="K6" s="38"/>
    </row>
    <row r="7" spans="2:12" s="37" customFormat="1" ht="18" customHeight="1">
      <c r="B7" s="82" t="s">
        <v>106</v>
      </c>
      <c r="C7" s="82"/>
      <c r="D7" s="82"/>
      <c r="E7" s="82"/>
      <c r="H7" s="38"/>
      <c r="I7" s="38"/>
      <c r="J7" s="38"/>
      <c r="K7" s="38"/>
      <c r="L7" s="38"/>
    </row>
    <row r="8" spans="3:12" s="37" customFormat="1" ht="19.5" customHeight="1">
      <c r="C8" s="83" t="s">
        <v>101</v>
      </c>
      <c r="D8" s="83"/>
      <c r="E8" s="83"/>
      <c r="F8" s="83"/>
      <c r="G8" s="83"/>
      <c r="H8" s="38"/>
      <c r="I8" s="38"/>
      <c r="J8" s="38"/>
      <c r="K8" s="38"/>
      <c r="L8" s="38"/>
    </row>
    <row r="9" spans="3:12" s="37" customFormat="1" ht="19.5" customHeight="1">
      <c r="C9" s="83" t="s">
        <v>102</v>
      </c>
      <c r="D9" s="83"/>
      <c r="E9" s="83"/>
      <c r="F9" s="83"/>
      <c r="G9" s="83"/>
      <c r="H9" s="38"/>
      <c r="I9" s="38"/>
      <c r="J9" s="38"/>
      <c r="K9" s="38"/>
      <c r="L9" s="38"/>
    </row>
    <row r="10" spans="3:12" s="37" customFormat="1" ht="19.5" customHeight="1">
      <c r="C10" s="83" t="s">
        <v>100</v>
      </c>
      <c r="D10" s="83"/>
      <c r="E10" s="83"/>
      <c r="F10" s="83"/>
      <c r="G10" s="83"/>
      <c r="H10" s="38"/>
      <c r="I10" s="38"/>
      <c r="J10" s="38"/>
      <c r="K10" s="38"/>
      <c r="L10" s="38"/>
    </row>
    <row r="11" spans="3:12" s="37" customFormat="1" ht="19.5" customHeight="1">
      <c r="C11" s="83" t="s">
        <v>67</v>
      </c>
      <c r="D11" s="83"/>
      <c r="E11" s="83"/>
      <c r="F11" s="83"/>
      <c r="G11" s="83"/>
      <c r="H11" s="38"/>
      <c r="I11" s="38"/>
      <c r="J11" s="38"/>
      <c r="K11" s="38"/>
      <c r="L11" s="38"/>
    </row>
    <row r="12" spans="3:12" s="37" customFormat="1" ht="19.5" customHeight="1">
      <c r="C12" s="40" t="s">
        <v>104</v>
      </c>
      <c r="D12" s="40"/>
      <c r="E12" s="40"/>
      <c r="F12" s="40"/>
      <c r="G12" s="40"/>
      <c r="H12" s="41"/>
      <c r="I12" s="41"/>
      <c r="J12" s="38"/>
      <c r="K12" s="38"/>
      <c r="L12" s="38"/>
    </row>
    <row r="13" spans="3:12" s="37" customFormat="1" ht="19.5" customHeight="1">
      <c r="C13" s="83" t="s">
        <v>68</v>
      </c>
      <c r="D13" s="83"/>
      <c r="E13" s="83"/>
      <c r="F13" s="83"/>
      <c r="G13" s="83"/>
      <c r="H13" s="38"/>
      <c r="I13" s="38"/>
      <c r="J13" s="38"/>
      <c r="K13" s="38"/>
      <c r="L13" s="38"/>
    </row>
    <row r="14" spans="2:12" s="37" customFormat="1" ht="18" customHeight="1">
      <c r="B14" s="82" t="s">
        <v>139</v>
      </c>
      <c r="C14" s="82"/>
      <c r="D14" s="82"/>
      <c r="E14" s="82"/>
      <c r="H14" s="38"/>
      <c r="I14" s="38"/>
      <c r="J14" s="38"/>
      <c r="K14" s="38"/>
      <c r="L14" s="38"/>
    </row>
    <row r="15" spans="3:12" s="37" customFormat="1" ht="19.5" customHeight="1">
      <c r="C15" s="83" t="s">
        <v>132</v>
      </c>
      <c r="D15" s="83"/>
      <c r="E15" s="83"/>
      <c r="F15" s="83"/>
      <c r="G15" s="83"/>
      <c r="H15" s="38"/>
      <c r="I15" s="38"/>
      <c r="J15" s="38"/>
      <c r="K15" s="38"/>
      <c r="L15" s="38"/>
    </row>
    <row r="16" spans="3:12" s="37" customFormat="1" ht="19.5" customHeight="1">
      <c r="C16" s="83" t="s">
        <v>134</v>
      </c>
      <c r="D16" s="83"/>
      <c r="E16" s="83"/>
      <c r="F16" s="83"/>
      <c r="G16" s="83"/>
      <c r="H16" s="38"/>
      <c r="I16" s="38"/>
      <c r="J16" s="38"/>
      <c r="K16" s="38"/>
      <c r="L16" s="38"/>
    </row>
    <row r="17" spans="3:12" s="37" customFormat="1" ht="19.5" customHeight="1">
      <c r="C17" s="96" t="s">
        <v>138</v>
      </c>
      <c r="D17" s="96"/>
      <c r="E17" s="96"/>
      <c r="F17" s="96"/>
      <c r="G17" s="96"/>
      <c r="H17" s="38"/>
      <c r="I17" s="38"/>
      <c r="J17" s="38"/>
      <c r="K17" s="38"/>
      <c r="L17" s="38"/>
    </row>
    <row r="18" spans="3:12" s="37" customFormat="1" ht="19.5" customHeight="1">
      <c r="C18" s="83"/>
      <c r="D18" s="83"/>
      <c r="E18" s="83"/>
      <c r="F18" s="83"/>
      <c r="G18" s="83"/>
      <c r="H18" s="38"/>
      <c r="I18" s="38"/>
      <c r="J18" s="38"/>
      <c r="K18" s="38"/>
      <c r="L18" s="38"/>
    </row>
  </sheetData>
  <sheetProtection/>
  <mergeCells count="12">
    <mergeCell ref="C11:G11"/>
    <mergeCell ref="B7:E7"/>
    <mergeCell ref="D1:E1"/>
    <mergeCell ref="C8:G8"/>
    <mergeCell ref="C9:G9"/>
    <mergeCell ref="C10:G10"/>
    <mergeCell ref="B14:E14"/>
    <mergeCell ref="C15:G15"/>
    <mergeCell ref="C16:G16"/>
    <mergeCell ref="C17:G17"/>
    <mergeCell ref="C18:G18"/>
    <mergeCell ref="C13:G13"/>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 ref="C15:G15" location="'6.1'!A1" display="6.1 Penas según sexo"/>
    <hyperlink ref="C16:G16" location="'6.2'!A1" display="6.2 Penas según edad"/>
    <hyperlink ref="C17:G17" location="'6.3'!A1" display="6.3 Penas según nacionali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B1:V128"/>
  <sheetViews>
    <sheetView zoomScalePageLayoutView="0" workbookViewId="0" topLeftCell="A1">
      <selection activeCell="G1" sqref="G1"/>
    </sheetView>
  </sheetViews>
  <sheetFormatPr defaultColWidth="11.421875" defaultRowHeight="12.75"/>
  <cols>
    <col min="1" max="1" width="4.7109375" style="1" customWidth="1"/>
    <col min="2" max="2" width="32.8515625" style="1" customWidth="1"/>
    <col min="3" max="4" width="14.7109375" style="7" customWidth="1"/>
    <col min="5" max="22" width="14.7109375" style="1" customWidth="1"/>
    <col min="23" max="16384" width="11.421875" style="1" customWidth="1"/>
  </cols>
  <sheetData>
    <row r="1" spans="2:7" ht="18">
      <c r="B1" s="6" t="s">
        <v>142</v>
      </c>
      <c r="G1" s="64" t="s">
        <v>143</v>
      </c>
    </row>
    <row r="2" spans="2:5" ht="18">
      <c r="B2" s="6" t="s">
        <v>140</v>
      </c>
      <c r="C2" s="6"/>
      <c r="D2" s="6"/>
      <c r="E2" s="6"/>
    </row>
    <row r="3" spans="2:5" ht="18">
      <c r="B3" s="6" t="s">
        <v>130</v>
      </c>
      <c r="C3" s="6"/>
      <c r="D3" s="6"/>
      <c r="E3" s="6"/>
    </row>
    <row r="4" ht="15">
      <c r="B4" s="8" t="s">
        <v>133</v>
      </c>
    </row>
    <row r="5" ht="24" customHeight="1">
      <c r="B5" s="9" t="s">
        <v>12</v>
      </c>
    </row>
    <row r="6" spans="2:8" ht="24" customHeight="1">
      <c r="B6" s="29" t="str">
        <f>Inicio!$E$4</f>
        <v>Año 2016</v>
      </c>
      <c r="C6" s="10"/>
      <c r="D6" s="10"/>
      <c r="E6" s="11"/>
      <c r="F6" s="11"/>
      <c r="G6" s="11"/>
      <c r="H6" s="11"/>
    </row>
    <row r="7" spans="2:22" s="51" customFormat="1" ht="32.25" customHeight="1">
      <c r="B7" s="51" t="s">
        <v>83</v>
      </c>
      <c r="C7" s="46" t="s">
        <v>110</v>
      </c>
      <c r="D7" s="46" t="s">
        <v>111</v>
      </c>
      <c r="E7" s="46" t="s">
        <v>112</v>
      </c>
      <c r="F7" s="46" t="s">
        <v>113</v>
      </c>
      <c r="G7" s="46" t="s">
        <v>114</v>
      </c>
      <c r="H7" s="46" t="s">
        <v>115</v>
      </c>
      <c r="I7" s="46" t="s">
        <v>116</v>
      </c>
      <c r="J7" s="46" t="s">
        <v>117</v>
      </c>
      <c r="K7" s="46" t="s">
        <v>118</v>
      </c>
      <c r="L7" s="46" t="s">
        <v>119</v>
      </c>
      <c r="M7" s="46" t="s">
        <v>120</v>
      </c>
      <c r="N7" s="46" t="s">
        <v>121</v>
      </c>
      <c r="O7" s="46" t="s">
        <v>122</v>
      </c>
      <c r="P7" s="46" t="s">
        <v>123</v>
      </c>
      <c r="Q7" s="46" t="s">
        <v>124</v>
      </c>
      <c r="R7" s="46" t="s">
        <v>125</v>
      </c>
      <c r="S7" s="46" t="s">
        <v>126</v>
      </c>
      <c r="T7" s="46" t="s">
        <v>127</v>
      </c>
      <c r="U7" s="46" t="s">
        <v>128</v>
      </c>
      <c r="V7" s="46" t="s">
        <v>129</v>
      </c>
    </row>
    <row r="8" spans="2:22" ht="12.75">
      <c r="B8" s="24" t="s">
        <v>11</v>
      </c>
      <c r="C8" s="24"/>
      <c r="D8" s="24"/>
      <c r="E8" s="24"/>
      <c r="F8" s="24"/>
      <c r="G8" s="24"/>
      <c r="H8" s="24"/>
      <c r="I8" s="24"/>
      <c r="J8" s="24"/>
      <c r="K8" s="24"/>
      <c r="L8" s="24"/>
      <c r="M8" s="24"/>
      <c r="N8" s="24"/>
      <c r="O8" s="24"/>
      <c r="P8" s="24"/>
      <c r="Q8" s="24"/>
      <c r="R8" s="24"/>
      <c r="S8" s="24"/>
      <c r="T8" s="24"/>
      <c r="U8" s="24"/>
      <c r="V8" s="24"/>
    </row>
    <row r="9" spans="2:22" ht="12.75">
      <c r="B9" s="12" t="s">
        <v>86</v>
      </c>
      <c r="C9" s="13">
        <v>695013</v>
      </c>
      <c r="D9" s="13">
        <v>133547</v>
      </c>
      <c r="E9" s="13">
        <v>16776</v>
      </c>
      <c r="F9" s="13">
        <v>16728</v>
      </c>
      <c r="G9" s="13">
        <v>21610</v>
      </c>
      <c r="H9" s="13">
        <v>39314</v>
      </c>
      <c r="I9" s="13">
        <v>8631</v>
      </c>
      <c r="J9" s="13">
        <v>26660</v>
      </c>
      <c r="K9" s="13">
        <v>22892</v>
      </c>
      <c r="L9" s="13">
        <v>107623</v>
      </c>
      <c r="M9" s="13">
        <v>88231</v>
      </c>
      <c r="N9" s="13">
        <v>15339</v>
      </c>
      <c r="O9" s="13">
        <v>36738</v>
      </c>
      <c r="P9" s="13">
        <v>85282</v>
      </c>
      <c r="Q9" s="13">
        <v>26466</v>
      </c>
      <c r="R9" s="13">
        <v>7891</v>
      </c>
      <c r="S9" s="13">
        <v>29265</v>
      </c>
      <c r="T9" s="13">
        <v>5067</v>
      </c>
      <c r="U9" s="13">
        <v>3519</v>
      </c>
      <c r="V9" s="13">
        <v>3434</v>
      </c>
    </row>
    <row r="10" spans="2:22" ht="12.75">
      <c r="B10" s="12" t="s">
        <v>87</v>
      </c>
      <c r="C10" s="13">
        <v>54803</v>
      </c>
      <c r="D10" s="13">
        <v>10250</v>
      </c>
      <c r="E10" s="13">
        <v>1396</v>
      </c>
      <c r="F10" s="13">
        <v>1172</v>
      </c>
      <c r="G10" s="13">
        <v>1300</v>
      </c>
      <c r="H10" s="13">
        <v>2612</v>
      </c>
      <c r="I10" s="13">
        <v>748</v>
      </c>
      <c r="J10" s="13">
        <v>2005</v>
      </c>
      <c r="K10" s="13">
        <v>1735</v>
      </c>
      <c r="L10" s="13">
        <v>9751</v>
      </c>
      <c r="M10" s="13">
        <v>6887</v>
      </c>
      <c r="N10" s="13">
        <v>1212</v>
      </c>
      <c r="O10" s="13">
        <v>2378</v>
      </c>
      <c r="P10" s="13">
        <v>7030</v>
      </c>
      <c r="Q10" s="13">
        <v>1989</v>
      </c>
      <c r="R10" s="13">
        <v>758</v>
      </c>
      <c r="S10" s="13">
        <v>2410</v>
      </c>
      <c r="T10" s="13">
        <v>338</v>
      </c>
      <c r="U10" s="13">
        <v>433</v>
      </c>
      <c r="V10" s="13">
        <v>399</v>
      </c>
    </row>
    <row r="11" spans="2:22" ht="12.75">
      <c r="B11" s="12" t="s">
        <v>88</v>
      </c>
      <c r="C11" s="13">
        <v>97949</v>
      </c>
      <c r="D11" s="13">
        <v>18741</v>
      </c>
      <c r="E11" s="13">
        <v>2312</v>
      </c>
      <c r="F11" s="13">
        <v>1902</v>
      </c>
      <c r="G11" s="13">
        <v>2789</v>
      </c>
      <c r="H11" s="13">
        <v>5459</v>
      </c>
      <c r="I11" s="13">
        <v>1211</v>
      </c>
      <c r="J11" s="13">
        <v>3495</v>
      </c>
      <c r="K11" s="13">
        <v>3352</v>
      </c>
      <c r="L11" s="13">
        <v>16326</v>
      </c>
      <c r="M11" s="13">
        <v>11637</v>
      </c>
      <c r="N11" s="13">
        <v>1991</v>
      </c>
      <c r="O11" s="13">
        <v>4809</v>
      </c>
      <c r="P11" s="13">
        <v>12924</v>
      </c>
      <c r="Q11" s="13">
        <v>3785</v>
      </c>
      <c r="R11" s="13">
        <v>1158</v>
      </c>
      <c r="S11" s="13">
        <v>3995</v>
      </c>
      <c r="T11" s="13">
        <v>736</v>
      </c>
      <c r="U11" s="13">
        <v>665</v>
      </c>
      <c r="V11" s="13">
        <v>662</v>
      </c>
    </row>
    <row r="12" spans="2:22" ht="12.75">
      <c r="B12" s="12" t="s">
        <v>89</v>
      </c>
      <c r="C12" s="13">
        <v>102387</v>
      </c>
      <c r="D12" s="13">
        <v>20393</v>
      </c>
      <c r="E12" s="13">
        <v>2408</v>
      </c>
      <c r="F12" s="13">
        <v>2051</v>
      </c>
      <c r="G12" s="13">
        <v>3354</v>
      </c>
      <c r="H12" s="13">
        <v>5956</v>
      </c>
      <c r="I12" s="13">
        <v>1096</v>
      </c>
      <c r="J12" s="13">
        <v>3670</v>
      </c>
      <c r="K12" s="13">
        <v>3426</v>
      </c>
      <c r="L12" s="13">
        <v>16226</v>
      </c>
      <c r="M12" s="13">
        <v>12753</v>
      </c>
      <c r="N12" s="13">
        <v>2177</v>
      </c>
      <c r="O12" s="13">
        <v>4790</v>
      </c>
      <c r="P12" s="13">
        <v>13036</v>
      </c>
      <c r="Q12" s="13">
        <v>3924</v>
      </c>
      <c r="R12" s="13">
        <v>1094</v>
      </c>
      <c r="S12" s="13">
        <v>3910</v>
      </c>
      <c r="T12" s="13">
        <v>685</v>
      </c>
      <c r="U12" s="13">
        <v>652</v>
      </c>
      <c r="V12" s="13">
        <v>786</v>
      </c>
    </row>
    <row r="13" spans="2:22" ht="12.75">
      <c r="B13" s="12" t="s">
        <v>90</v>
      </c>
      <c r="C13" s="13">
        <v>104792</v>
      </c>
      <c r="D13" s="13">
        <v>20045</v>
      </c>
      <c r="E13" s="13">
        <v>2420</v>
      </c>
      <c r="F13" s="13">
        <v>2278</v>
      </c>
      <c r="G13" s="13">
        <v>3645</v>
      </c>
      <c r="H13" s="13">
        <v>5816</v>
      </c>
      <c r="I13" s="13">
        <v>1311</v>
      </c>
      <c r="J13" s="13">
        <v>3733</v>
      </c>
      <c r="K13" s="13">
        <v>3304</v>
      </c>
      <c r="L13" s="13">
        <v>17100</v>
      </c>
      <c r="M13" s="13">
        <v>13404</v>
      </c>
      <c r="N13" s="13">
        <v>2109</v>
      </c>
      <c r="O13" s="13">
        <v>5270</v>
      </c>
      <c r="P13" s="13">
        <v>13051</v>
      </c>
      <c r="Q13" s="13">
        <v>4160</v>
      </c>
      <c r="R13" s="13">
        <v>1119</v>
      </c>
      <c r="S13" s="13">
        <v>4228</v>
      </c>
      <c r="T13" s="13">
        <v>747</v>
      </c>
      <c r="U13" s="13">
        <v>518</v>
      </c>
      <c r="V13" s="13">
        <v>534</v>
      </c>
    </row>
    <row r="14" spans="2:22" ht="12.75">
      <c r="B14" s="12" t="s">
        <v>91</v>
      </c>
      <c r="C14" s="13">
        <v>100504</v>
      </c>
      <c r="D14" s="13">
        <v>18938</v>
      </c>
      <c r="E14" s="13">
        <v>2306</v>
      </c>
      <c r="F14" s="13">
        <v>2460</v>
      </c>
      <c r="G14" s="13">
        <v>3053</v>
      </c>
      <c r="H14" s="13">
        <v>5625</v>
      </c>
      <c r="I14" s="13">
        <v>1185</v>
      </c>
      <c r="J14" s="13">
        <v>3667</v>
      </c>
      <c r="K14" s="13">
        <v>3315</v>
      </c>
      <c r="L14" s="13">
        <v>15561</v>
      </c>
      <c r="M14" s="13">
        <v>13331</v>
      </c>
      <c r="N14" s="13">
        <v>1999</v>
      </c>
      <c r="O14" s="13">
        <v>5495</v>
      </c>
      <c r="P14" s="13">
        <v>12466</v>
      </c>
      <c r="Q14" s="13">
        <v>4140</v>
      </c>
      <c r="R14" s="13">
        <v>1201</v>
      </c>
      <c r="S14" s="13">
        <v>4279</v>
      </c>
      <c r="T14" s="13">
        <v>748</v>
      </c>
      <c r="U14" s="13">
        <v>359</v>
      </c>
      <c r="V14" s="13">
        <v>376</v>
      </c>
    </row>
    <row r="15" spans="2:22" ht="12.75">
      <c r="B15" s="12" t="s">
        <v>92</v>
      </c>
      <c r="C15" s="13">
        <v>146796</v>
      </c>
      <c r="D15" s="13">
        <v>28029</v>
      </c>
      <c r="E15" s="13">
        <v>3693</v>
      </c>
      <c r="F15" s="13">
        <v>3871</v>
      </c>
      <c r="G15" s="13">
        <v>4737</v>
      </c>
      <c r="H15" s="13">
        <v>8395</v>
      </c>
      <c r="I15" s="13">
        <v>1789</v>
      </c>
      <c r="J15" s="13">
        <v>6055</v>
      </c>
      <c r="K15" s="13">
        <v>5006</v>
      </c>
      <c r="L15" s="13">
        <v>20781</v>
      </c>
      <c r="M15" s="13">
        <v>19273</v>
      </c>
      <c r="N15" s="13">
        <v>3509</v>
      </c>
      <c r="O15" s="13">
        <v>7846</v>
      </c>
      <c r="P15" s="13">
        <v>17778</v>
      </c>
      <c r="Q15" s="13">
        <v>5618</v>
      </c>
      <c r="R15" s="13">
        <v>1520</v>
      </c>
      <c r="S15" s="13">
        <v>6719</v>
      </c>
      <c r="T15" s="13">
        <v>1147</v>
      </c>
      <c r="U15" s="13">
        <v>564</v>
      </c>
      <c r="V15" s="13">
        <v>466</v>
      </c>
    </row>
    <row r="16" spans="2:22" ht="12.75">
      <c r="B16" s="12" t="s">
        <v>93</v>
      </c>
      <c r="C16" s="13">
        <v>62500</v>
      </c>
      <c r="D16" s="13">
        <v>12608</v>
      </c>
      <c r="E16" s="13">
        <v>1563</v>
      </c>
      <c r="F16" s="13">
        <v>2122</v>
      </c>
      <c r="G16" s="13">
        <v>2007</v>
      </c>
      <c r="H16" s="13">
        <v>3911</v>
      </c>
      <c r="I16" s="13">
        <v>893</v>
      </c>
      <c r="J16" s="13">
        <v>2600</v>
      </c>
      <c r="K16" s="13">
        <v>1925</v>
      </c>
      <c r="L16" s="13">
        <v>8407</v>
      </c>
      <c r="M16" s="13">
        <v>7795</v>
      </c>
      <c r="N16" s="13">
        <v>1635</v>
      </c>
      <c r="O16" s="13">
        <v>4122</v>
      </c>
      <c r="P16" s="13">
        <v>6604</v>
      </c>
      <c r="Q16" s="13">
        <v>1981</v>
      </c>
      <c r="R16" s="13">
        <v>785</v>
      </c>
      <c r="S16" s="13">
        <v>2646</v>
      </c>
      <c r="T16" s="13">
        <v>500</v>
      </c>
      <c r="U16" s="13">
        <v>243</v>
      </c>
      <c r="V16" s="13">
        <v>153</v>
      </c>
    </row>
    <row r="17" spans="2:22" ht="12.75">
      <c r="B17" s="12" t="s">
        <v>94</v>
      </c>
      <c r="C17" s="13">
        <v>19341</v>
      </c>
      <c r="D17" s="13">
        <v>3509</v>
      </c>
      <c r="E17" s="13">
        <v>511</v>
      </c>
      <c r="F17" s="13">
        <v>667</v>
      </c>
      <c r="G17" s="13">
        <v>563</v>
      </c>
      <c r="H17" s="13">
        <v>1240</v>
      </c>
      <c r="I17" s="13">
        <v>309</v>
      </c>
      <c r="J17" s="13">
        <v>1091</v>
      </c>
      <c r="K17" s="13">
        <v>618</v>
      </c>
      <c r="L17" s="13">
        <v>2693</v>
      </c>
      <c r="M17" s="13">
        <v>2348</v>
      </c>
      <c r="N17" s="13">
        <v>572</v>
      </c>
      <c r="O17" s="13">
        <v>1518</v>
      </c>
      <c r="P17" s="13">
        <v>1767</v>
      </c>
      <c r="Q17" s="13">
        <v>696</v>
      </c>
      <c r="R17" s="13">
        <v>197</v>
      </c>
      <c r="S17" s="13">
        <v>795</v>
      </c>
      <c r="T17" s="13">
        <v>123</v>
      </c>
      <c r="U17" s="13">
        <v>77</v>
      </c>
      <c r="V17" s="13">
        <v>47</v>
      </c>
    </row>
    <row r="18" spans="2:22" ht="12.75">
      <c r="B18" s="12" t="s">
        <v>95</v>
      </c>
      <c r="C18" s="13">
        <v>5941</v>
      </c>
      <c r="D18" s="13">
        <v>1034</v>
      </c>
      <c r="E18" s="13">
        <v>167</v>
      </c>
      <c r="F18" s="13">
        <v>205</v>
      </c>
      <c r="G18" s="13">
        <v>162</v>
      </c>
      <c r="H18" s="13">
        <v>300</v>
      </c>
      <c r="I18" s="13">
        <v>89</v>
      </c>
      <c r="J18" s="13">
        <v>344</v>
      </c>
      <c r="K18" s="13">
        <v>211</v>
      </c>
      <c r="L18" s="13">
        <v>778</v>
      </c>
      <c r="M18" s="13">
        <v>803</v>
      </c>
      <c r="N18" s="13">
        <v>135</v>
      </c>
      <c r="O18" s="13">
        <v>510</v>
      </c>
      <c r="P18" s="13">
        <v>626</v>
      </c>
      <c r="Q18" s="13">
        <v>173</v>
      </c>
      <c r="R18" s="13">
        <v>59</v>
      </c>
      <c r="S18" s="13">
        <v>283</v>
      </c>
      <c r="T18" s="13">
        <v>43</v>
      </c>
      <c r="U18" s="13">
        <v>8</v>
      </c>
      <c r="V18" s="13">
        <v>11</v>
      </c>
    </row>
    <row r="19" spans="2:22" ht="12.75">
      <c r="B19" s="24" t="s">
        <v>26</v>
      </c>
      <c r="C19" s="25"/>
      <c r="D19" s="25"/>
      <c r="E19" s="25"/>
      <c r="F19" s="25"/>
      <c r="G19" s="25"/>
      <c r="H19" s="25"/>
      <c r="I19" s="25"/>
      <c r="J19" s="25"/>
      <c r="K19" s="25"/>
      <c r="L19" s="25"/>
      <c r="M19" s="25"/>
      <c r="N19" s="25"/>
      <c r="O19" s="25"/>
      <c r="P19" s="25"/>
      <c r="Q19" s="25"/>
      <c r="R19" s="25"/>
      <c r="S19" s="25"/>
      <c r="T19" s="25"/>
      <c r="U19" s="25"/>
      <c r="V19" s="25"/>
    </row>
    <row r="20" spans="2:22" ht="12.75">
      <c r="B20" s="12" t="s">
        <v>86</v>
      </c>
      <c r="C20" s="13">
        <v>145577</v>
      </c>
      <c r="D20" s="13">
        <v>30527</v>
      </c>
      <c r="E20" s="13">
        <v>3424</v>
      </c>
      <c r="F20" s="13">
        <v>3794</v>
      </c>
      <c r="G20" s="13">
        <v>4032</v>
      </c>
      <c r="H20" s="13">
        <v>7951</v>
      </c>
      <c r="I20" s="13">
        <v>1665</v>
      </c>
      <c r="J20" s="13">
        <v>5339</v>
      </c>
      <c r="K20" s="13">
        <v>4863</v>
      </c>
      <c r="L20" s="13">
        <v>23693</v>
      </c>
      <c r="M20" s="13">
        <v>17190</v>
      </c>
      <c r="N20" s="13">
        <v>3183</v>
      </c>
      <c r="O20" s="13">
        <v>7974</v>
      </c>
      <c r="P20" s="13">
        <v>16950</v>
      </c>
      <c r="Q20" s="13">
        <v>4969</v>
      </c>
      <c r="R20" s="13">
        <v>1709</v>
      </c>
      <c r="S20" s="13">
        <v>4885</v>
      </c>
      <c r="T20" s="13">
        <v>998</v>
      </c>
      <c r="U20" s="13">
        <v>1183</v>
      </c>
      <c r="V20" s="13">
        <v>1248</v>
      </c>
    </row>
    <row r="21" spans="2:22" ht="12.75">
      <c r="B21" s="12" t="s">
        <v>87</v>
      </c>
      <c r="C21" s="13">
        <v>14267</v>
      </c>
      <c r="D21" s="13">
        <v>2908</v>
      </c>
      <c r="E21" s="13">
        <v>362</v>
      </c>
      <c r="F21" s="13">
        <v>336</v>
      </c>
      <c r="G21" s="13">
        <v>331</v>
      </c>
      <c r="H21" s="13">
        <v>717</v>
      </c>
      <c r="I21" s="13">
        <v>191</v>
      </c>
      <c r="J21" s="13">
        <v>490</v>
      </c>
      <c r="K21" s="13">
        <v>489</v>
      </c>
      <c r="L21" s="13">
        <v>2559</v>
      </c>
      <c r="M21" s="13">
        <v>1692</v>
      </c>
      <c r="N21" s="13">
        <v>268</v>
      </c>
      <c r="O21" s="13">
        <v>656</v>
      </c>
      <c r="P21" s="13">
        <v>1695</v>
      </c>
      <c r="Q21" s="13">
        <v>477</v>
      </c>
      <c r="R21" s="13">
        <v>219</v>
      </c>
      <c r="S21" s="13">
        <v>487</v>
      </c>
      <c r="T21" s="13">
        <v>73</v>
      </c>
      <c r="U21" s="13">
        <v>160</v>
      </c>
      <c r="V21" s="13">
        <v>157</v>
      </c>
    </row>
    <row r="22" spans="2:22" ht="12.75">
      <c r="B22" s="12" t="s">
        <v>88</v>
      </c>
      <c r="C22" s="13">
        <v>22569</v>
      </c>
      <c r="D22" s="13">
        <v>4800</v>
      </c>
      <c r="E22" s="13">
        <v>487</v>
      </c>
      <c r="F22" s="13">
        <v>474</v>
      </c>
      <c r="G22" s="13">
        <v>552</v>
      </c>
      <c r="H22" s="13">
        <v>1252</v>
      </c>
      <c r="I22" s="13">
        <v>261</v>
      </c>
      <c r="J22" s="13">
        <v>800</v>
      </c>
      <c r="K22" s="13">
        <v>790</v>
      </c>
      <c r="L22" s="13">
        <v>3787</v>
      </c>
      <c r="M22" s="13">
        <v>2472</v>
      </c>
      <c r="N22" s="13">
        <v>479</v>
      </c>
      <c r="O22" s="13">
        <v>1174</v>
      </c>
      <c r="P22" s="13">
        <v>2816</v>
      </c>
      <c r="Q22" s="13">
        <v>755</v>
      </c>
      <c r="R22" s="13">
        <v>256</v>
      </c>
      <c r="S22" s="13">
        <v>786</v>
      </c>
      <c r="T22" s="13">
        <v>151</v>
      </c>
      <c r="U22" s="13">
        <v>222</v>
      </c>
      <c r="V22" s="13">
        <v>255</v>
      </c>
    </row>
    <row r="23" spans="2:22" ht="12.75">
      <c r="B23" s="12" t="s">
        <v>89</v>
      </c>
      <c r="C23" s="13">
        <v>22641</v>
      </c>
      <c r="D23" s="13">
        <v>4929</v>
      </c>
      <c r="E23" s="13">
        <v>508</v>
      </c>
      <c r="F23" s="13">
        <v>501</v>
      </c>
      <c r="G23" s="13">
        <v>628</v>
      </c>
      <c r="H23" s="13">
        <v>1279</v>
      </c>
      <c r="I23" s="13">
        <v>237</v>
      </c>
      <c r="J23" s="13">
        <v>781</v>
      </c>
      <c r="K23" s="13">
        <v>772</v>
      </c>
      <c r="L23" s="13">
        <v>3730</v>
      </c>
      <c r="M23" s="13">
        <v>2714</v>
      </c>
      <c r="N23" s="13">
        <v>503</v>
      </c>
      <c r="O23" s="13">
        <v>1071</v>
      </c>
      <c r="P23" s="13">
        <v>2621</v>
      </c>
      <c r="Q23" s="13">
        <v>751</v>
      </c>
      <c r="R23" s="13">
        <v>264</v>
      </c>
      <c r="S23" s="13">
        <v>679</v>
      </c>
      <c r="T23" s="13">
        <v>140</v>
      </c>
      <c r="U23" s="13">
        <v>232</v>
      </c>
      <c r="V23" s="13">
        <v>301</v>
      </c>
    </row>
    <row r="24" spans="2:22" ht="12.75">
      <c r="B24" s="12" t="s">
        <v>90</v>
      </c>
      <c r="C24" s="13">
        <v>22490</v>
      </c>
      <c r="D24" s="13">
        <v>4656</v>
      </c>
      <c r="E24" s="13">
        <v>517</v>
      </c>
      <c r="F24" s="13">
        <v>558</v>
      </c>
      <c r="G24" s="13">
        <v>725</v>
      </c>
      <c r="H24" s="13">
        <v>1196</v>
      </c>
      <c r="I24" s="13">
        <v>271</v>
      </c>
      <c r="J24" s="13">
        <v>769</v>
      </c>
      <c r="K24" s="13">
        <v>698</v>
      </c>
      <c r="L24" s="13">
        <v>3837</v>
      </c>
      <c r="M24" s="13">
        <v>2702</v>
      </c>
      <c r="N24" s="13">
        <v>459</v>
      </c>
      <c r="O24" s="13">
        <v>1144</v>
      </c>
      <c r="P24" s="13">
        <v>2648</v>
      </c>
      <c r="Q24" s="13">
        <v>801</v>
      </c>
      <c r="R24" s="13">
        <v>254</v>
      </c>
      <c r="S24" s="13">
        <v>730</v>
      </c>
      <c r="T24" s="13">
        <v>151</v>
      </c>
      <c r="U24" s="13">
        <v>177</v>
      </c>
      <c r="V24" s="13">
        <v>197</v>
      </c>
    </row>
    <row r="25" spans="2:22" ht="12.75">
      <c r="B25" s="12" t="s">
        <v>91</v>
      </c>
      <c r="C25" s="13">
        <v>20433</v>
      </c>
      <c r="D25" s="13">
        <v>4156</v>
      </c>
      <c r="E25" s="13">
        <v>464</v>
      </c>
      <c r="F25" s="13">
        <v>572</v>
      </c>
      <c r="G25" s="13">
        <v>535</v>
      </c>
      <c r="H25" s="13">
        <v>1082</v>
      </c>
      <c r="I25" s="13">
        <v>212</v>
      </c>
      <c r="J25" s="13">
        <v>723</v>
      </c>
      <c r="K25" s="13">
        <v>680</v>
      </c>
      <c r="L25" s="13">
        <v>3283</v>
      </c>
      <c r="M25" s="13">
        <v>2584</v>
      </c>
      <c r="N25" s="13">
        <v>407</v>
      </c>
      <c r="O25" s="13">
        <v>1242</v>
      </c>
      <c r="P25" s="13">
        <v>2417</v>
      </c>
      <c r="Q25" s="13">
        <v>780</v>
      </c>
      <c r="R25" s="13">
        <v>235</v>
      </c>
      <c r="S25" s="13">
        <v>671</v>
      </c>
      <c r="T25" s="13">
        <v>145</v>
      </c>
      <c r="U25" s="13">
        <v>116</v>
      </c>
      <c r="V25" s="13">
        <v>129</v>
      </c>
    </row>
    <row r="26" spans="2:22" ht="12.75">
      <c r="B26" s="12" t="s">
        <v>92</v>
      </c>
      <c r="C26" s="13">
        <v>28331</v>
      </c>
      <c r="D26" s="13">
        <v>5885</v>
      </c>
      <c r="E26" s="13">
        <v>698</v>
      </c>
      <c r="F26" s="13">
        <v>825</v>
      </c>
      <c r="G26" s="13">
        <v>814</v>
      </c>
      <c r="H26" s="13">
        <v>1602</v>
      </c>
      <c r="I26" s="13">
        <v>321</v>
      </c>
      <c r="J26" s="13">
        <v>1137</v>
      </c>
      <c r="K26" s="13">
        <v>937</v>
      </c>
      <c r="L26" s="13">
        <v>4294</v>
      </c>
      <c r="M26" s="13">
        <v>3334</v>
      </c>
      <c r="N26" s="13">
        <v>690</v>
      </c>
      <c r="O26" s="13">
        <v>1605</v>
      </c>
      <c r="P26" s="13">
        <v>3340</v>
      </c>
      <c r="Q26" s="13">
        <v>964</v>
      </c>
      <c r="R26" s="13">
        <v>289</v>
      </c>
      <c r="S26" s="13">
        <v>1042</v>
      </c>
      <c r="T26" s="13">
        <v>227</v>
      </c>
      <c r="U26" s="13">
        <v>179</v>
      </c>
      <c r="V26" s="13">
        <v>148</v>
      </c>
    </row>
    <row r="27" spans="2:22" ht="12.75">
      <c r="B27" s="12" t="s">
        <v>93</v>
      </c>
      <c r="C27" s="13">
        <v>10891</v>
      </c>
      <c r="D27" s="13">
        <v>2411</v>
      </c>
      <c r="E27" s="13">
        <v>279</v>
      </c>
      <c r="F27" s="13">
        <v>398</v>
      </c>
      <c r="G27" s="13">
        <v>333</v>
      </c>
      <c r="H27" s="13">
        <v>623</v>
      </c>
      <c r="I27" s="13">
        <v>127</v>
      </c>
      <c r="J27" s="13">
        <v>416</v>
      </c>
      <c r="K27" s="13">
        <v>350</v>
      </c>
      <c r="L27" s="13">
        <v>1574</v>
      </c>
      <c r="M27" s="13">
        <v>1261</v>
      </c>
      <c r="N27" s="13">
        <v>265</v>
      </c>
      <c r="O27" s="13">
        <v>763</v>
      </c>
      <c r="P27" s="13">
        <v>1060</v>
      </c>
      <c r="Q27" s="13">
        <v>327</v>
      </c>
      <c r="R27" s="13">
        <v>141</v>
      </c>
      <c r="S27" s="13">
        <v>362</v>
      </c>
      <c r="T27" s="13">
        <v>85</v>
      </c>
      <c r="U27" s="13">
        <v>69</v>
      </c>
      <c r="V27" s="13">
        <v>47</v>
      </c>
    </row>
    <row r="28" spans="2:22" ht="12.75">
      <c r="B28" s="12" t="s">
        <v>94</v>
      </c>
      <c r="C28" s="13">
        <v>3042</v>
      </c>
      <c r="D28" s="13">
        <v>614</v>
      </c>
      <c r="E28" s="13">
        <v>84</v>
      </c>
      <c r="F28" s="13">
        <v>100</v>
      </c>
      <c r="G28" s="13">
        <v>93</v>
      </c>
      <c r="H28" s="13">
        <v>169</v>
      </c>
      <c r="I28" s="13">
        <v>33</v>
      </c>
      <c r="J28" s="13">
        <v>173</v>
      </c>
      <c r="K28" s="13">
        <v>102</v>
      </c>
      <c r="L28" s="13">
        <v>482</v>
      </c>
      <c r="M28" s="13">
        <v>327</v>
      </c>
      <c r="N28" s="13">
        <v>88</v>
      </c>
      <c r="O28" s="13">
        <v>236</v>
      </c>
      <c r="P28" s="13">
        <v>262</v>
      </c>
      <c r="Q28" s="13">
        <v>92</v>
      </c>
      <c r="R28" s="13">
        <v>40</v>
      </c>
      <c r="S28" s="13">
        <v>93</v>
      </c>
      <c r="T28" s="13">
        <v>19</v>
      </c>
      <c r="U28" s="13">
        <v>25</v>
      </c>
      <c r="V28" s="13">
        <v>10</v>
      </c>
    </row>
    <row r="29" spans="2:22" ht="12.75">
      <c r="B29" s="12" t="s">
        <v>95</v>
      </c>
      <c r="C29" s="13">
        <v>913</v>
      </c>
      <c r="D29" s="13">
        <v>168</v>
      </c>
      <c r="E29" s="13">
        <v>25</v>
      </c>
      <c r="F29" s="13">
        <v>30</v>
      </c>
      <c r="G29" s="13">
        <v>21</v>
      </c>
      <c r="H29" s="13">
        <v>31</v>
      </c>
      <c r="I29" s="13">
        <v>12</v>
      </c>
      <c r="J29" s="13">
        <v>50</v>
      </c>
      <c r="K29" s="13">
        <v>45</v>
      </c>
      <c r="L29" s="13">
        <v>147</v>
      </c>
      <c r="M29" s="13">
        <v>104</v>
      </c>
      <c r="N29" s="13">
        <v>24</v>
      </c>
      <c r="O29" s="13">
        <v>83</v>
      </c>
      <c r="P29" s="13">
        <v>91</v>
      </c>
      <c r="Q29" s="13">
        <v>22</v>
      </c>
      <c r="R29" s="13">
        <v>11</v>
      </c>
      <c r="S29" s="13">
        <v>35</v>
      </c>
      <c r="T29" s="13">
        <v>7</v>
      </c>
      <c r="U29" s="13">
        <v>3</v>
      </c>
      <c r="V29" s="13">
        <v>4</v>
      </c>
    </row>
    <row r="30" spans="2:22" ht="25.5">
      <c r="B30" s="24" t="s">
        <v>30</v>
      </c>
      <c r="C30" s="25"/>
      <c r="D30" s="25"/>
      <c r="E30" s="25"/>
      <c r="F30" s="25"/>
      <c r="G30" s="25"/>
      <c r="H30" s="25"/>
      <c r="I30" s="25"/>
      <c r="J30" s="25"/>
      <c r="K30" s="25"/>
      <c r="L30" s="25"/>
      <c r="M30" s="25"/>
      <c r="N30" s="25"/>
      <c r="O30" s="25"/>
      <c r="P30" s="25"/>
      <c r="Q30" s="25"/>
      <c r="R30" s="25"/>
      <c r="S30" s="25"/>
      <c r="T30" s="25"/>
      <c r="U30" s="25"/>
      <c r="V30" s="25"/>
    </row>
    <row r="31" spans="2:22" ht="12.75">
      <c r="B31" s="12" t="s">
        <v>86</v>
      </c>
      <c r="C31" s="13">
        <v>113126</v>
      </c>
      <c r="D31" s="13">
        <v>21342</v>
      </c>
      <c r="E31" s="13">
        <v>2626</v>
      </c>
      <c r="F31" s="13">
        <v>2924</v>
      </c>
      <c r="G31" s="13">
        <v>3336</v>
      </c>
      <c r="H31" s="13">
        <v>6399</v>
      </c>
      <c r="I31" s="13">
        <v>1228</v>
      </c>
      <c r="J31" s="13">
        <v>4284</v>
      </c>
      <c r="K31" s="13">
        <v>3898</v>
      </c>
      <c r="L31" s="13">
        <v>16023</v>
      </c>
      <c r="M31" s="13">
        <v>14676</v>
      </c>
      <c r="N31" s="13">
        <v>2679</v>
      </c>
      <c r="O31" s="13">
        <v>6570</v>
      </c>
      <c r="P31" s="13">
        <v>14961</v>
      </c>
      <c r="Q31" s="13">
        <v>4237</v>
      </c>
      <c r="R31" s="13">
        <v>1165</v>
      </c>
      <c r="S31" s="13">
        <v>4533</v>
      </c>
      <c r="T31" s="13">
        <v>942</v>
      </c>
      <c r="U31" s="13">
        <v>430</v>
      </c>
      <c r="V31" s="13">
        <v>873</v>
      </c>
    </row>
    <row r="32" spans="2:22" ht="12.75">
      <c r="B32" s="12" t="s">
        <v>87</v>
      </c>
      <c r="C32" s="13">
        <v>10753</v>
      </c>
      <c r="D32" s="13">
        <v>1903</v>
      </c>
      <c r="E32" s="13">
        <v>274</v>
      </c>
      <c r="F32" s="13">
        <v>258</v>
      </c>
      <c r="G32" s="13">
        <v>270</v>
      </c>
      <c r="H32" s="13">
        <v>547</v>
      </c>
      <c r="I32" s="13">
        <v>141</v>
      </c>
      <c r="J32" s="13">
        <v>384</v>
      </c>
      <c r="K32" s="13">
        <v>377</v>
      </c>
      <c r="L32" s="13">
        <v>1721</v>
      </c>
      <c r="M32" s="13">
        <v>1413</v>
      </c>
      <c r="N32" s="13">
        <v>222</v>
      </c>
      <c r="O32" s="13">
        <v>529</v>
      </c>
      <c r="P32" s="13">
        <v>1496</v>
      </c>
      <c r="Q32" s="13">
        <v>379</v>
      </c>
      <c r="R32" s="13">
        <v>145</v>
      </c>
      <c r="S32" s="13">
        <v>458</v>
      </c>
      <c r="T32" s="13">
        <v>67</v>
      </c>
      <c r="U32" s="13">
        <v>62</v>
      </c>
      <c r="V32" s="13">
        <v>107</v>
      </c>
    </row>
    <row r="33" spans="2:22" ht="12.75">
      <c r="B33" s="12" t="s">
        <v>88</v>
      </c>
      <c r="C33" s="13">
        <v>17121</v>
      </c>
      <c r="D33" s="13">
        <v>3164</v>
      </c>
      <c r="E33" s="13">
        <v>378</v>
      </c>
      <c r="F33" s="13">
        <v>352</v>
      </c>
      <c r="G33" s="13">
        <v>435</v>
      </c>
      <c r="H33" s="13">
        <v>1001</v>
      </c>
      <c r="I33" s="13">
        <v>181</v>
      </c>
      <c r="J33" s="13">
        <v>597</v>
      </c>
      <c r="K33" s="13">
        <v>600</v>
      </c>
      <c r="L33" s="13">
        <v>2546</v>
      </c>
      <c r="M33" s="13">
        <v>2079</v>
      </c>
      <c r="N33" s="13">
        <v>411</v>
      </c>
      <c r="O33" s="13">
        <v>967</v>
      </c>
      <c r="P33" s="13">
        <v>2488</v>
      </c>
      <c r="Q33" s="13">
        <v>634</v>
      </c>
      <c r="R33" s="13">
        <v>173</v>
      </c>
      <c r="S33" s="13">
        <v>728</v>
      </c>
      <c r="T33" s="13">
        <v>143</v>
      </c>
      <c r="U33" s="13">
        <v>64</v>
      </c>
      <c r="V33" s="13">
        <v>180</v>
      </c>
    </row>
    <row r="34" spans="2:22" ht="12.75">
      <c r="B34" s="12" t="s">
        <v>89</v>
      </c>
      <c r="C34" s="13">
        <v>17200</v>
      </c>
      <c r="D34" s="13">
        <v>3422</v>
      </c>
      <c r="E34" s="13">
        <v>374</v>
      </c>
      <c r="F34" s="13">
        <v>363</v>
      </c>
      <c r="G34" s="13">
        <v>506</v>
      </c>
      <c r="H34" s="13">
        <v>1039</v>
      </c>
      <c r="I34" s="13">
        <v>175</v>
      </c>
      <c r="J34" s="13">
        <v>617</v>
      </c>
      <c r="K34" s="13">
        <v>620</v>
      </c>
      <c r="L34" s="13">
        <v>2370</v>
      </c>
      <c r="M34" s="13">
        <v>2297</v>
      </c>
      <c r="N34" s="13">
        <v>441</v>
      </c>
      <c r="O34" s="13">
        <v>877</v>
      </c>
      <c r="P34" s="13">
        <v>2270</v>
      </c>
      <c r="Q34" s="13">
        <v>644</v>
      </c>
      <c r="R34" s="13">
        <v>173</v>
      </c>
      <c r="S34" s="13">
        <v>625</v>
      </c>
      <c r="T34" s="13">
        <v>129</v>
      </c>
      <c r="U34" s="13">
        <v>63</v>
      </c>
      <c r="V34" s="13">
        <v>195</v>
      </c>
    </row>
    <row r="35" spans="2:22" ht="12.75">
      <c r="B35" s="12" t="s">
        <v>90</v>
      </c>
      <c r="C35" s="13">
        <v>17493</v>
      </c>
      <c r="D35" s="13">
        <v>3252</v>
      </c>
      <c r="E35" s="13">
        <v>413</v>
      </c>
      <c r="F35" s="13">
        <v>422</v>
      </c>
      <c r="G35" s="13">
        <v>611</v>
      </c>
      <c r="H35" s="13">
        <v>962</v>
      </c>
      <c r="I35" s="13">
        <v>204</v>
      </c>
      <c r="J35" s="13">
        <v>616</v>
      </c>
      <c r="K35" s="13">
        <v>593</v>
      </c>
      <c r="L35" s="13">
        <v>2568</v>
      </c>
      <c r="M35" s="13">
        <v>2338</v>
      </c>
      <c r="N35" s="13">
        <v>381</v>
      </c>
      <c r="O35" s="13">
        <v>948</v>
      </c>
      <c r="P35" s="13">
        <v>2306</v>
      </c>
      <c r="Q35" s="13">
        <v>689</v>
      </c>
      <c r="R35" s="13">
        <v>172</v>
      </c>
      <c r="S35" s="13">
        <v>686</v>
      </c>
      <c r="T35" s="13">
        <v>143</v>
      </c>
      <c r="U35" s="13">
        <v>54</v>
      </c>
      <c r="V35" s="13">
        <v>135</v>
      </c>
    </row>
    <row r="36" spans="2:22" ht="12.75">
      <c r="B36" s="12" t="s">
        <v>91</v>
      </c>
      <c r="C36" s="13">
        <v>16106</v>
      </c>
      <c r="D36" s="13">
        <v>2955</v>
      </c>
      <c r="E36" s="13">
        <v>346</v>
      </c>
      <c r="F36" s="13">
        <v>423</v>
      </c>
      <c r="G36" s="13">
        <v>429</v>
      </c>
      <c r="H36" s="13">
        <v>901</v>
      </c>
      <c r="I36" s="13">
        <v>164</v>
      </c>
      <c r="J36" s="13">
        <v>610</v>
      </c>
      <c r="K36" s="13">
        <v>554</v>
      </c>
      <c r="L36" s="13">
        <v>2246</v>
      </c>
      <c r="M36" s="13">
        <v>2190</v>
      </c>
      <c r="N36" s="13">
        <v>324</v>
      </c>
      <c r="O36" s="13">
        <v>1032</v>
      </c>
      <c r="P36" s="13">
        <v>2177</v>
      </c>
      <c r="Q36" s="13">
        <v>672</v>
      </c>
      <c r="R36" s="13">
        <v>171</v>
      </c>
      <c r="S36" s="13">
        <v>628</v>
      </c>
      <c r="T36" s="13">
        <v>141</v>
      </c>
      <c r="U36" s="13">
        <v>47</v>
      </c>
      <c r="V36" s="13">
        <v>96</v>
      </c>
    </row>
    <row r="37" spans="2:22" ht="12.75">
      <c r="B37" s="12" t="s">
        <v>92</v>
      </c>
      <c r="C37" s="13">
        <v>22283</v>
      </c>
      <c r="D37" s="13">
        <v>4254</v>
      </c>
      <c r="E37" s="13">
        <v>532</v>
      </c>
      <c r="F37" s="13">
        <v>662</v>
      </c>
      <c r="G37" s="13">
        <v>714</v>
      </c>
      <c r="H37" s="13">
        <v>1245</v>
      </c>
      <c r="I37" s="13">
        <v>231</v>
      </c>
      <c r="J37" s="13">
        <v>901</v>
      </c>
      <c r="K37" s="13">
        <v>742</v>
      </c>
      <c r="L37" s="13">
        <v>2943</v>
      </c>
      <c r="M37" s="13">
        <v>2812</v>
      </c>
      <c r="N37" s="13">
        <v>575</v>
      </c>
      <c r="O37" s="13">
        <v>1321</v>
      </c>
      <c r="P37" s="13">
        <v>2968</v>
      </c>
      <c r="Q37" s="13">
        <v>836</v>
      </c>
      <c r="R37" s="13">
        <v>187</v>
      </c>
      <c r="S37" s="13">
        <v>959</v>
      </c>
      <c r="T37" s="13">
        <v>206</v>
      </c>
      <c r="U37" s="13">
        <v>83</v>
      </c>
      <c r="V37" s="13">
        <v>112</v>
      </c>
    </row>
    <row r="38" spans="2:22" ht="12.75">
      <c r="B38" s="12" t="s">
        <v>93</v>
      </c>
      <c r="C38" s="13">
        <v>8751</v>
      </c>
      <c r="D38" s="13">
        <v>1799</v>
      </c>
      <c r="E38" s="13">
        <v>215</v>
      </c>
      <c r="F38" s="13">
        <v>335</v>
      </c>
      <c r="G38" s="13">
        <v>280</v>
      </c>
      <c r="H38" s="13">
        <v>529</v>
      </c>
      <c r="I38" s="13">
        <v>94</v>
      </c>
      <c r="J38" s="13">
        <v>355</v>
      </c>
      <c r="K38" s="13">
        <v>277</v>
      </c>
      <c r="L38" s="13">
        <v>1130</v>
      </c>
      <c r="M38" s="13">
        <v>1089</v>
      </c>
      <c r="N38" s="13">
        <v>230</v>
      </c>
      <c r="O38" s="13">
        <v>624</v>
      </c>
      <c r="P38" s="13">
        <v>924</v>
      </c>
      <c r="Q38" s="13">
        <v>281</v>
      </c>
      <c r="R38" s="13">
        <v>102</v>
      </c>
      <c r="S38" s="13">
        <v>325</v>
      </c>
      <c r="T38" s="13">
        <v>85</v>
      </c>
      <c r="U38" s="13">
        <v>41</v>
      </c>
      <c r="V38" s="13">
        <v>36</v>
      </c>
    </row>
    <row r="39" spans="2:22" ht="12.75">
      <c r="B39" s="12" t="s">
        <v>94</v>
      </c>
      <c r="C39" s="13">
        <v>2590</v>
      </c>
      <c r="D39" s="13">
        <v>462</v>
      </c>
      <c r="E39" s="13">
        <v>71</v>
      </c>
      <c r="F39" s="13">
        <v>88</v>
      </c>
      <c r="G39" s="13">
        <v>75</v>
      </c>
      <c r="H39" s="13">
        <v>149</v>
      </c>
      <c r="I39" s="13">
        <v>31</v>
      </c>
      <c r="J39" s="13">
        <v>157</v>
      </c>
      <c r="K39" s="13">
        <v>95</v>
      </c>
      <c r="L39" s="13">
        <v>364</v>
      </c>
      <c r="M39" s="13">
        <v>331</v>
      </c>
      <c r="N39" s="13">
        <v>77</v>
      </c>
      <c r="O39" s="13">
        <v>200</v>
      </c>
      <c r="P39" s="13">
        <v>242</v>
      </c>
      <c r="Q39" s="13">
        <v>80</v>
      </c>
      <c r="R39" s="13">
        <v>36</v>
      </c>
      <c r="S39" s="13">
        <v>87</v>
      </c>
      <c r="T39" s="13">
        <v>21</v>
      </c>
      <c r="U39" s="13">
        <v>15</v>
      </c>
      <c r="V39" s="13">
        <v>9</v>
      </c>
    </row>
    <row r="40" spans="2:22" ht="12.75">
      <c r="B40" s="12" t="s">
        <v>95</v>
      </c>
      <c r="C40" s="13">
        <v>829</v>
      </c>
      <c r="D40" s="13">
        <v>131</v>
      </c>
      <c r="E40" s="13">
        <v>23</v>
      </c>
      <c r="F40" s="13">
        <v>21</v>
      </c>
      <c r="G40" s="13">
        <v>16</v>
      </c>
      <c r="H40" s="13">
        <v>26</v>
      </c>
      <c r="I40" s="13">
        <v>7</v>
      </c>
      <c r="J40" s="13">
        <v>47</v>
      </c>
      <c r="K40" s="13">
        <v>40</v>
      </c>
      <c r="L40" s="13">
        <v>135</v>
      </c>
      <c r="M40" s="13">
        <v>127</v>
      </c>
      <c r="N40" s="13">
        <v>18</v>
      </c>
      <c r="O40" s="13">
        <v>72</v>
      </c>
      <c r="P40" s="13">
        <v>90</v>
      </c>
      <c r="Q40" s="13">
        <v>22</v>
      </c>
      <c r="R40" s="13">
        <v>6</v>
      </c>
      <c r="S40" s="13">
        <v>37</v>
      </c>
      <c r="T40" s="13">
        <v>7</v>
      </c>
      <c r="U40" s="13">
        <v>1</v>
      </c>
      <c r="V40" s="13">
        <v>3</v>
      </c>
    </row>
    <row r="41" spans="2:22" ht="25.5">
      <c r="B41" s="24" t="s">
        <v>75</v>
      </c>
      <c r="C41" s="25"/>
      <c r="D41" s="25"/>
      <c r="E41" s="25"/>
      <c r="F41" s="25"/>
      <c r="G41" s="25"/>
      <c r="H41" s="25"/>
      <c r="I41" s="25"/>
      <c r="J41" s="25"/>
      <c r="K41" s="25"/>
      <c r="L41" s="25"/>
      <c r="M41" s="25"/>
      <c r="N41" s="25"/>
      <c r="O41" s="25"/>
      <c r="P41" s="25"/>
      <c r="Q41" s="25"/>
      <c r="R41" s="25"/>
      <c r="S41" s="25"/>
      <c r="T41" s="25"/>
      <c r="U41" s="25"/>
      <c r="V41" s="25"/>
    </row>
    <row r="42" spans="2:22" ht="12.75">
      <c r="B42" s="12" t="s">
        <v>86</v>
      </c>
      <c r="C42" s="13">
        <v>61163</v>
      </c>
      <c r="D42" s="13">
        <v>8927</v>
      </c>
      <c r="E42" s="13">
        <v>1111</v>
      </c>
      <c r="F42" s="13">
        <v>1526</v>
      </c>
      <c r="G42" s="13">
        <v>2087</v>
      </c>
      <c r="H42" s="13">
        <v>3037</v>
      </c>
      <c r="I42" s="13">
        <v>825</v>
      </c>
      <c r="J42" s="13">
        <v>2278</v>
      </c>
      <c r="K42" s="13">
        <v>2013</v>
      </c>
      <c r="L42" s="13">
        <v>10948</v>
      </c>
      <c r="M42" s="13">
        <v>8036</v>
      </c>
      <c r="N42" s="13">
        <v>995</v>
      </c>
      <c r="O42" s="13">
        <v>4295</v>
      </c>
      <c r="P42" s="13">
        <v>8579</v>
      </c>
      <c r="Q42" s="13">
        <v>2459</v>
      </c>
      <c r="R42" s="13">
        <v>905</v>
      </c>
      <c r="S42" s="13">
        <v>2612</v>
      </c>
      <c r="T42" s="13">
        <v>360</v>
      </c>
      <c r="U42" s="13">
        <v>79</v>
      </c>
      <c r="V42" s="13">
        <v>91</v>
      </c>
    </row>
    <row r="43" spans="2:22" ht="12.75">
      <c r="B43" s="12" t="s">
        <v>87</v>
      </c>
      <c r="C43" s="13">
        <v>1865</v>
      </c>
      <c r="D43" s="13">
        <v>221</v>
      </c>
      <c r="E43" s="13">
        <v>31</v>
      </c>
      <c r="F43" s="13">
        <v>32</v>
      </c>
      <c r="G43" s="13">
        <v>47</v>
      </c>
      <c r="H43" s="13">
        <v>54</v>
      </c>
      <c r="I43" s="13">
        <v>38</v>
      </c>
      <c r="J43" s="13">
        <v>73</v>
      </c>
      <c r="K43" s="13">
        <v>74</v>
      </c>
      <c r="L43" s="13">
        <v>448</v>
      </c>
      <c r="M43" s="13">
        <v>303</v>
      </c>
      <c r="N43" s="13">
        <v>27</v>
      </c>
      <c r="O43" s="13">
        <v>101</v>
      </c>
      <c r="P43" s="13">
        <v>222</v>
      </c>
      <c r="Q43" s="13">
        <v>60</v>
      </c>
      <c r="R43" s="13">
        <v>33</v>
      </c>
      <c r="S43" s="13">
        <v>80</v>
      </c>
      <c r="T43" s="13">
        <v>14</v>
      </c>
      <c r="U43" s="13">
        <v>1</v>
      </c>
      <c r="V43" s="13">
        <v>6</v>
      </c>
    </row>
    <row r="44" spans="2:22" ht="12.75">
      <c r="B44" s="12" t="s">
        <v>88</v>
      </c>
      <c r="C44" s="13">
        <v>7165</v>
      </c>
      <c r="D44" s="13">
        <v>946</v>
      </c>
      <c r="E44" s="13">
        <v>118</v>
      </c>
      <c r="F44" s="13">
        <v>143</v>
      </c>
      <c r="G44" s="13">
        <v>244</v>
      </c>
      <c r="H44" s="13">
        <v>280</v>
      </c>
      <c r="I44" s="13">
        <v>83</v>
      </c>
      <c r="J44" s="13">
        <v>246</v>
      </c>
      <c r="K44" s="13">
        <v>236</v>
      </c>
      <c r="L44" s="13">
        <v>1581</v>
      </c>
      <c r="M44" s="13">
        <v>944</v>
      </c>
      <c r="N44" s="13">
        <v>96</v>
      </c>
      <c r="O44" s="13">
        <v>426</v>
      </c>
      <c r="P44" s="13">
        <v>1020</v>
      </c>
      <c r="Q44" s="13">
        <v>314</v>
      </c>
      <c r="R44" s="13">
        <v>127</v>
      </c>
      <c r="S44" s="13">
        <v>291</v>
      </c>
      <c r="T44" s="13">
        <v>52</v>
      </c>
      <c r="U44" s="13">
        <v>4</v>
      </c>
      <c r="V44" s="13">
        <v>14</v>
      </c>
    </row>
    <row r="45" spans="2:22" ht="12.75">
      <c r="B45" s="12" t="s">
        <v>89</v>
      </c>
      <c r="C45" s="13">
        <v>8497</v>
      </c>
      <c r="D45" s="13">
        <v>1243</v>
      </c>
      <c r="E45" s="13">
        <v>157</v>
      </c>
      <c r="F45" s="13">
        <v>179</v>
      </c>
      <c r="G45" s="13">
        <v>328</v>
      </c>
      <c r="H45" s="13">
        <v>379</v>
      </c>
      <c r="I45" s="13">
        <v>92</v>
      </c>
      <c r="J45" s="13">
        <v>291</v>
      </c>
      <c r="K45" s="13">
        <v>264</v>
      </c>
      <c r="L45" s="13">
        <v>1615</v>
      </c>
      <c r="M45" s="13">
        <v>1070</v>
      </c>
      <c r="N45" s="13">
        <v>138</v>
      </c>
      <c r="O45" s="13">
        <v>537</v>
      </c>
      <c r="P45" s="13">
        <v>1309</v>
      </c>
      <c r="Q45" s="13">
        <v>372</v>
      </c>
      <c r="R45" s="13">
        <v>123</v>
      </c>
      <c r="S45" s="13">
        <v>329</v>
      </c>
      <c r="T45" s="13">
        <v>46</v>
      </c>
      <c r="U45" s="13">
        <v>15</v>
      </c>
      <c r="V45" s="13">
        <v>10</v>
      </c>
    </row>
    <row r="46" spans="2:22" ht="12.75">
      <c r="B46" s="12" t="s">
        <v>90</v>
      </c>
      <c r="C46" s="13">
        <v>8834</v>
      </c>
      <c r="D46" s="13">
        <v>1277</v>
      </c>
      <c r="E46" s="13">
        <v>150</v>
      </c>
      <c r="F46" s="13">
        <v>170</v>
      </c>
      <c r="G46" s="13">
        <v>329</v>
      </c>
      <c r="H46" s="13">
        <v>405</v>
      </c>
      <c r="I46" s="13">
        <v>111</v>
      </c>
      <c r="J46" s="13">
        <v>290</v>
      </c>
      <c r="K46" s="13">
        <v>284</v>
      </c>
      <c r="L46" s="13">
        <v>1696</v>
      </c>
      <c r="M46" s="13">
        <v>1087</v>
      </c>
      <c r="N46" s="13">
        <v>114</v>
      </c>
      <c r="O46" s="13">
        <v>561</v>
      </c>
      <c r="P46" s="13">
        <v>1427</v>
      </c>
      <c r="Q46" s="13">
        <v>390</v>
      </c>
      <c r="R46" s="13">
        <v>118</v>
      </c>
      <c r="S46" s="13">
        <v>355</v>
      </c>
      <c r="T46" s="13">
        <v>54</v>
      </c>
      <c r="U46" s="13">
        <v>7</v>
      </c>
      <c r="V46" s="13">
        <v>9</v>
      </c>
    </row>
    <row r="47" spans="2:22" ht="12.75">
      <c r="B47" s="12" t="s">
        <v>91</v>
      </c>
      <c r="C47" s="13">
        <v>8958</v>
      </c>
      <c r="D47" s="13">
        <v>1295</v>
      </c>
      <c r="E47" s="13">
        <v>142</v>
      </c>
      <c r="F47" s="13">
        <v>229</v>
      </c>
      <c r="G47" s="13">
        <v>304</v>
      </c>
      <c r="H47" s="13">
        <v>407</v>
      </c>
      <c r="I47" s="13">
        <v>93</v>
      </c>
      <c r="J47" s="13">
        <v>311</v>
      </c>
      <c r="K47" s="13">
        <v>290</v>
      </c>
      <c r="L47" s="13">
        <v>1615</v>
      </c>
      <c r="M47" s="13">
        <v>1254</v>
      </c>
      <c r="N47" s="13">
        <v>141</v>
      </c>
      <c r="O47" s="13">
        <v>589</v>
      </c>
      <c r="P47" s="13">
        <v>1332</v>
      </c>
      <c r="Q47" s="13">
        <v>407</v>
      </c>
      <c r="R47" s="13">
        <v>124</v>
      </c>
      <c r="S47" s="13">
        <v>364</v>
      </c>
      <c r="T47" s="13">
        <v>39</v>
      </c>
      <c r="U47" s="13">
        <v>9</v>
      </c>
      <c r="V47" s="13">
        <v>13</v>
      </c>
    </row>
    <row r="48" spans="2:22" ht="12.75">
      <c r="B48" s="12" t="s">
        <v>92</v>
      </c>
      <c r="C48" s="13">
        <v>15166</v>
      </c>
      <c r="D48" s="13">
        <v>2299</v>
      </c>
      <c r="E48" s="13">
        <v>312</v>
      </c>
      <c r="F48" s="13">
        <v>393</v>
      </c>
      <c r="G48" s="13">
        <v>497</v>
      </c>
      <c r="H48" s="13">
        <v>825</v>
      </c>
      <c r="I48" s="13">
        <v>202</v>
      </c>
      <c r="J48" s="13">
        <v>628</v>
      </c>
      <c r="K48" s="13">
        <v>525</v>
      </c>
      <c r="L48" s="13">
        <v>2385</v>
      </c>
      <c r="M48" s="13">
        <v>2026</v>
      </c>
      <c r="N48" s="13">
        <v>242</v>
      </c>
      <c r="O48" s="13">
        <v>1064</v>
      </c>
      <c r="P48" s="13">
        <v>2144</v>
      </c>
      <c r="Q48" s="13">
        <v>595</v>
      </c>
      <c r="R48" s="13">
        <v>218</v>
      </c>
      <c r="S48" s="13">
        <v>670</v>
      </c>
      <c r="T48" s="13">
        <v>97</v>
      </c>
      <c r="U48" s="13">
        <v>24</v>
      </c>
      <c r="V48" s="13">
        <v>20</v>
      </c>
    </row>
    <row r="49" spans="2:22" ht="12.75">
      <c r="B49" s="12" t="s">
        <v>93</v>
      </c>
      <c r="C49" s="13">
        <v>7859</v>
      </c>
      <c r="D49" s="13">
        <v>1240</v>
      </c>
      <c r="E49" s="13">
        <v>164</v>
      </c>
      <c r="F49" s="13">
        <v>281</v>
      </c>
      <c r="G49" s="13">
        <v>241</v>
      </c>
      <c r="H49" s="13">
        <v>458</v>
      </c>
      <c r="I49" s="13">
        <v>144</v>
      </c>
      <c r="J49" s="13">
        <v>314</v>
      </c>
      <c r="K49" s="13">
        <v>251</v>
      </c>
      <c r="L49" s="13">
        <v>1181</v>
      </c>
      <c r="M49" s="13">
        <v>1017</v>
      </c>
      <c r="N49" s="13">
        <v>171</v>
      </c>
      <c r="O49" s="13">
        <v>714</v>
      </c>
      <c r="P49" s="13">
        <v>867</v>
      </c>
      <c r="Q49" s="13">
        <v>238</v>
      </c>
      <c r="R49" s="13">
        <v>126</v>
      </c>
      <c r="S49" s="13">
        <v>386</v>
      </c>
      <c r="T49" s="13">
        <v>44</v>
      </c>
      <c r="U49" s="13">
        <v>10</v>
      </c>
      <c r="V49" s="13">
        <v>12</v>
      </c>
    </row>
    <row r="50" spans="2:22" ht="12.75">
      <c r="B50" s="12" t="s">
        <v>94</v>
      </c>
      <c r="C50" s="13">
        <v>2349</v>
      </c>
      <c r="D50" s="13">
        <v>344</v>
      </c>
      <c r="E50" s="13">
        <v>33</v>
      </c>
      <c r="F50" s="13">
        <v>84</v>
      </c>
      <c r="G50" s="13">
        <v>77</v>
      </c>
      <c r="H50" s="13">
        <v>187</v>
      </c>
      <c r="I50" s="13">
        <v>58</v>
      </c>
      <c r="J50" s="13">
        <v>107</v>
      </c>
      <c r="K50" s="13">
        <v>76</v>
      </c>
      <c r="L50" s="13">
        <v>354</v>
      </c>
      <c r="M50" s="13">
        <v>275</v>
      </c>
      <c r="N50" s="13">
        <v>58</v>
      </c>
      <c r="O50" s="13">
        <v>252</v>
      </c>
      <c r="P50" s="13">
        <v>217</v>
      </c>
      <c r="Q50" s="13">
        <v>71</v>
      </c>
      <c r="R50" s="13">
        <v>23</v>
      </c>
      <c r="S50" s="13">
        <v>108</v>
      </c>
      <c r="T50" s="13">
        <v>10</v>
      </c>
      <c r="U50" s="13">
        <v>9</v>
      </c>
      <c r="V50" s="13">
        <v>6</v>
      </c>
    </row>
    <row r="51" spans="2:22" ht="12.75">
      <c r="B51" s="12" t="s">
        <v>95</v>
      </c>
      <c r="C51" s="13">
        <v>470</v>
      </c>
      <c r="D51" s="13">
        <v>62</v>
      </c>
      <c r="E51" s="13">
        <v>4</v>
      </c>
      <c r="F51" s="13">
        <v>15</v>
      </c>
      <c r="G51" s="13">
        <v>20</v>
      </c>
      <c r="H51" s="13">
        <v>42</v>
      </c>
      <c r="I51" s="13">
        <v>4</v>
      </c>
      <c r="J51" s="13">
        <v>18</v>
      </c>
      <c r="K51" s="13">
        <v>13</v>
      </c>
      <c r="L51" s="13">
        <v>73</v>
      </c>
      <c r="M51" s="13">
        <v>60</v>
      </c>
      <c r="N51" s="13">
        <v>8</v>
      </c>
      <c r="O51" s="13">
        <v>51</v>
      </c>
      <c r="P51" s="13">
        <v>41</v>
      </c>
      <c r="Q51" s="13">
        <v>12</v>
      </c>
      <c r="R51" s="13">
        <v>13</v>
      </c>
      <c r="S51" s="13">
        <v>29</v>
      </c>
      <c r="T51" s="13">
        <v>4</v>
      </c>
      <c r="U51" s="13">
        <v>0</v>
      </c>
      <c r="V51" s="13">
        <v>1</v>
      </c>
    </row>
    <row r="52" spans="2:22" ht="25.5">
      <c r="B52" s="24" t="s">
        <v>76</v>
      </c>
      <c r="C52" s="25"/>
      <c r="D52" s="25"/>
      <c r="E52" s="25"/>
      <c r="F52" s="25"/>
      <c r="G52" s="25"/>
      <c r="H52" s="25"/>
      <c r="I52" s="25"/>
      <c r="J52" s="25"/>
      <c r="K52" s="25"/>
      <c r="L52" s="25"/>
      <c r="M52" s="25"/>
      <c r="N52" s="25"/>
      <c r="O52" s="25"/>
      <c r="P52" s="25"/>
      <c r="Q52" s="25"/>
      <c r="R52" s="25"/>
      <c r="S52" s="25"/>
      <c r="T52" s="25"/>
      <c r="U52" s="25"/>
      <c r="V52" s="25"/>
    </row>
    <row r="53" spans="2:22" ht="12.75">
      <c r="B53" s="12" t="s">
        <v>86</v>
      </c>
      <c r="C53" s="13">
        <v>28795</v>
      </c>
      <c r="D53" s="13">
        <v>5699</v>
      </c>
      <c r="E53" s="13">
        <v>716</v>
      </c>
      <c r="F53" s="13">
        <v>642</v>
      </c>
      <c r="G53" s="13">
        <v>1311</v>
      </c>
      <c r="H53" s="13">
        <v>1843</v>
      </c>
      <c r="I53" s="13">
        <v>385</v>
      </c>
      <c r="J53" s="13">
        <v>1153</v>
      </c>
      <c r="K53" s="13">
        <v>1289</v>
      </c>
      <c r="L53" s="13">
        <v>3245</v>
      </c>
      <c r="M53" s="13">
        <v>4167</v>
      </c>
      <c r="N53" s="13">
        <v>801</v>
      </c>
      <c r="O53" s="13">
        <v>1407</v>
      </c>
      <c r="P53" s="13">
        <v>2651</v>
      </c>
      <c r="Q53" s="13">
        <v>1380</v>
      </c>
      <c r="R53" s="13">
        <v>324</v>
      </c>
      <c r="S53" s="13">
        <v>1446</v>
      </c>
      <c r="T53" s="13">
        <v>204</v>
      </c>
      <c r="U53" s="13">
        <v>73</v>
      </c>
      <c r="V53" s="13">
        <v>59</v>
      </c>
    </row>
    <row r="54" spans="2:22" ht="12.75">
      <c r="B54" s="12" t="s">
        <v>87</v>
      </c>
      <c r="C54" s="13">
        <v>1453</v>
      </c>
      <c r="D54" s="13">
        <v>269</v>
      </c>
      <c r="E54" s="13">
        <v>29</v>
      </c>
      <c r="F54" s="13">
        <v>36</v>
      </c>
      <c r="G54" s="13">
        <v>52</v>
      </c>
      <c r="H54" s="13">
        <v>61</v>
      </c>
      <c r="I54" s="13">
        <v>22</v>
      </c>
      <c r="J54" s="13">
        <v>59</v>
      </c>
      <c r="K54" s="13">
        <v>55</v>
      </c>
      <c r="L54" s="13">
        <v>160</v>
      </c>
      <c r="M54" s="13">
        <v>223</v>
      </c>
      <c r="N54" s="13">
        <v>55</v>
      </c>
      <c r="O54" s="13">
        <v>72</v>
      </c>
      <c r="P54" s="13">
        <v>162</v>
      </c>
      <c r="Q54" s="13">
        <v>71</v>
      </c>
      <c r="R54" s="13">
        <v>26</v>
      </c>
      <c r="S54" s="13">
        <v>86</v>
      </c>
      <c r="T54" s="13">
        <v>8</v>
      </c>
      <c r="U54" s="13">
        <v>5</v>
      </c>
      <c r="V54" s="13">
        <v>2</v>
      </c>
    </row>
    <row r="55" spans="2:22" ht="12.75">
      <c r="B55" s="12" t="s">
        <v>88</v>
      </c>
      <c r="C55" s="13">
        <v>3302</v>
      </c>
      <c r="D55" s="13">
        <v>654</v>
      </c>
      <c r="E55" s="13">
        <v>100</v>
      </c>
      <c r="F55" s="13">
        <v>58</v>
      </c>
      <c r="G55" s="13">
        <v>163</v>
      </c>
      <c r="H55" s="13">
        <v>225</v>
      </c>
      <c r="I55" s="13">
        <v>52</v>
      </c>
      <c r="J55" s="13">
        <v>129</v>
      </c>
      <c r="K55" s="13">
        <v>162</v>
      </c>
      <c r="L55" s="13">
        <v>360</v>
      </c>
      <c r="M55" s="13">
        <v>425</v>
      </c>
      <c r="N55" s="13">
        <v>77</v>
      </c>
      <c r="O55" s="13">
        <v>151</v>
      </c>
      <c r="P55" s="13">
        <v>325</v>
      </c>
      <c r="Q55" s="13">
        <v>175</v>
      </c>
      <c r="R55" s="13">
        <v>46</v>
      </c>
      <c r="S55" s="13">
        <v>156</v>
      </c>
      <c r="T55" s="13">
        <v>27</v>
      </c>
      <c r="U55" s="13">
        <v>16</v>
      </c>
      <c r="V55" s="13">
        <v>1</v>
      </c>
    </row>
    <row r="56" spans="2:22" ht="12.75">
      <c r="B56" s="12" t="s">
        <v>89</v>
      </c>
      <c r="C56" s="13">
        <v>4010</v>
      </c>
      <c r="D56" s="13">
        <v>830</v>
      </c>
      <c r="E56" s="13">
        <v>105</v>
      </c>
      <c r="F56" s="13">
        <v>64</v>
      </c>
      <c r="G56" s="13">
        <v>211</v>
      </c>
      <c r="H56" s="13">
        <v>290</v>
      </c>
      <c r="I56" s="13">
        <v>43</v>
      </c>
      <c r="J56" s="13">
        <v>144</v>
      </c>
      <c r="K56" s="13">
        <v>188</v>
      </c>
      <c r="L56" s="13">
        <v>428</v>
      </c>
      <c r="M56" s="13">
        <v>572</v>
      </c>
      <c r="N56" s="13">
        <v>98</v>
      </c>
      <c r="O56" s="13">
        <v>164</v>
      </c>
      <c r="P56" s="13">
        <v>400</v>
      </c>
      <c r="Q56" s="13">
        <v>212</v>
      </c>
      <c r="R56" s="13">
        <v>32</v>
      </c>
      <c r="S56" s="13">
        <v>178</v>
      </c>
      <c r="T56" s="13">
        <v>33</v>
      </c>
      <c r="U56" s="13">
        <v>7</v>
      </c>
      <c r="V56" s="13">
        <v>11</v>
      </c>
    </row>
    <row r="57" spans="2:22" ht="12.75">
      <c r="B57" s="12" t="s">
        <v>90</v>
      </c>
      <c r="C57" s="13">
        <v>4424</v>
      </c>
      <c r="D57" s="13">
        <v>851</v>
      </c>
      <c r="E57" s="13">
        <v>103</v>
      </c>
      <c r="F57" s="13">
        <v>87</v>
      </c>
      <c r="G57" s="13">
        <v>231</v>
      </c>
      <c r="H57" s="13">
        <v>305</v>
      </c>
      <c r="I57" s="13">
        <v>60</v>
      </c>
      <c r="J57" s="13">
        <v>164</v>
      </c>
      <c r="K57" s="13">
        <v>184</v>
      </c>
      <c r="L57" s="13">
        <v>522</v>
      </c>
      <c r="M57" s="13">
        <v>660</v>
      </c>
      <c r="N57" s="13">
        <v>112</v>
      </c>
      <c r="O57" s="13">
        <v>229</v>
      </c>
      <c r="P57" s="13">
        <v>384</v>
      </c>
      <c r="Q57" s="13">
        <v>216</v>
      </c>
      <c r="R57" s="13">
        <v>43</v>
      </c>
      <c r="S57" s="13">
        <v>222</v>
      </c>
      <c r="T57" s="13">
        <v>31</v>
      </c>
      <c r="U57" s="13">
        <v>12</v>
      </c>
      <c r="V57" s="13">
        <v>8</v>
      </c>
    </row>
    <row r="58" spans="2:22" ht="12.75">
      <c r="B58" s="12" t="s">
        <v>91</v>
      </c>
      <c r="C58" s="13">
        <v>4770</v>
      </c>
      <c r="D58" s="13">
        <v>924</v>
      </c>
      <c r="E58" s="13">
        <v>113</v>
      </c>
      <c r="F58" s="13">
        <v>101</v>
      </c>
      <c r="G58" s="13">
        <v>188</v>
      </c>
      <c r="H58" s="13">
        <v>325</v>
      </c>
      <c r="I58" s="13">
        <v>69</v>
      </c>
      <c r="J58" s="13">
        <v>167</v>
      </c>
      <c r="K58" s="13">
        <v>201</v>
      </c>
      <c r="L58" s="13">
        <v>581</v>
      </c>
      <c r="M58" s="13">
        <v>693</v>
      </c>
      <c r="N58" s="13">
        <v>103</v>
      </c>
      <c r="O58" s="13">
        <v>236</v>
      </c>
      <c r="P58" s="13">
        <v>455</v>
      </c>
      <c r="Q58" s="13">
        <v>236</v>
      </c>
      <c r="R58" s="13">
        <v>65</v>
      </c>
      <c r="S58" s="13">
        <v>258</v>
      </c>
      <c r="T58" s="13">
        <v>40</v>
      </c>
      <c r="U58" s="13">
        <v>4</v>
      </c>
      <c r="V58" s="13">
        <v>11</v>
      </c>
    </row>
    <row r="59" spans="2:22" ht="12.75">
      <c r="B59" s="12" t="s">
        <v>92</v>
      </c>
      <c r="C59" s="13">
        <v>6951</v>
      </c>
      <c r="D59" s="13">
        <v>1369</v>
      </c>
      <c r="E59" s="13">
        <v>179</v>
      </c>
      <c r="F59" s="13">
        <v>170</v>
      </c>
      <c r="G59" s="13">
        <v>298</v>
      </c>
      <c r="H59" s="13">
        <v>380</v>
      </c>
      <c r="I59" s="13">
        <v>89</v>
      </c>
      <c r="J59" s="13">
        <v>289</v>
      </c>
      <c r="K59" s="13">
        <v>345</v>
      </c>
      <c r="L59" s="13">
        <v>783</v>
      </c>
      <c r="M59" s="13">
        <v>1064</v>
      </c>
      <c r="N59" s="13">
        <v>207</v>
      </c>
      <c r="O59" s="13">
        <v>276</v>
      </c>
      <c r="P59" s="13">
        <v>621</v>
      </c>
      <c r="Q59" s="13">
        <v>322</v>
      </c>
      <c r="R59" s="13">
        <v>71</v>
      </c>
      <c r="S59" s="13">
        <v>406</v>
      </c>
      <c r="T59" s="13">
        <v>43</v>
      </c>
      <c r="U59" s="13">
        <v>17</v>
      </c>
      <c r="V59" s="13">
        <v>22</v>
      </c>
    </row>
    <row r="60" spans="2:22" ht="12.75">
      <c r="B60" s="12" t="s">
        <v>93</v>
      </c>
      <c r="C60" s="13">
        <v>2718</v>
      </c>
      <c r="D60" s="13">
        <v>590</v>
      </c>
      <c r="E60" s="13">
        <v>66</v>
      </c>
      <c r="F60" s="13">
        <v>88</v>
      </c>
      <c r="G60" s="13">
        <v>128</v>
      </c>
      <c r="H60" s="13">
        <v>193</v>
      </c>
      <c r="I60" s="13">
        <v>35</v>
      </c>
      <c r="J60" s="13">
        <v>123</v>
      </c>
      <c r="K60" s="13">
        <v>101</v>
      </c>
      <c r="L60" s="13">
        <v>281</v>
      </c>
      <c r="M60" s="13">
        <v>361</v>
      </c>
      <c r="N60" s="13">
        <v>102</v>
      </c>
      <c r="O60" s="13">
        <v>173</v>
      </c>
      <c r="P60" s="13">
        <v>222</v>
      </c>
      <c r="Q60" s="13">
        <v>94</v>
      </c>
      <c r="R60" s="13">
        <v>38</v>
      </c>
      <c r="S60" s="13">
        <v>93</v>
      </c>
      <c r="T60" s="13">
        <v>16</v>
      </c>
      <c r="U60" s="13">
        <v>12</v>
      </c>
      <c r="V60" s="13">
        <v>2</v>
      </c>
    </row>
    <row r="61" spans="2:22" ht="12.75">
      <c r="B61" s="12" t="s">
        <v>94</v>
      </c>
      <c r="C61" s="13">
        <v>897</v>
      </c>
      <c r="D61" s="13">
        <v>160</v>
      </c>
      <c r="E61" s="13">
        <v>18</v>
      </c>
      <c r="F61" s="13">
        <v>28</v>
      </c>
      <c r="G61" s="13">
        <v>32</v>
      </c>
      <c r="H61" s="13">
        <v>55</v>
      </c>
      <c r="I61" s="13">
        <v>8</v>
      </c>
      <c r="J61" s="13">
        <v>62</v>
      </c>
      <c r="K61" s="13">
        <v>40</v>
      </c>
      <c r="L61" s="13">
        <v>114</v>
      </c>
      <c r="M61" s="13">
        <v>119</v>
      </c>
      <c r="N61" s="13">
        <v>41</v>
      </c>
      <c r="O61" s="13">
        <v>69</v>
      </c>
      <c r="P61" s="13">
        <v>58</v>
      </c>
      <c r="Q61" s="13">
        <v>48</v>
      </c>
      <c r="R61" s="13">
        <v>3</v>
      </c>
      <c r="S61" s="13">
        <v>36</v>
      </c>
      <c r="T61" s="13">
        <v>4</v>
      </c>
      <c r="U61" s="13">
        <v>0</v>
      </c>
      <c r="V61" s="13">
        <v>2</v>
      </c>
    </row>
    <row r="62" spans="2:22" ht="12.75">
      <c r="B62" s="12" t="s">
        <v>95</v>
      </c>
      <c r="C62" s="13">
        <v>270</v>
      </c>
      <c r="D62" s="13">
        <v>52</v>
      </c>
      <c r="E62" s="13">
        <v>3</v>
      </c>
      <c r="F62" s="13">
        <v>10</v>
      </c>
      <c r="G62" s="13">
        <v>8</v>
      </c>
      <c r="H62" s="13">
        <v>9</v>
      </c>
      <c r="I62" s="13">
        <v>7</v>
      </c>
      <c r="J62" s="13">
        <v>16</v>
      </c>
      <c r="K62" s="13">
        <v>13</v>
      </c>
      <c r="L62" s="13">
        <v>16</v>
      </c>
      <c r="M62" s="13">
        <v>50</v>
      </c>
      <c r="N62" s="13">
        <v>6</v>
      </c>
      <c r="O62" s="13">
        <v>37</v>
      </c>
      <c r="P62" s="13">
        <v>24</v>
      </c>
      <c r="Q62" s="13">
        <v>6</v>
      </c>
      <c r="R62" s="13">
        <v>0</v>
      </c>
      <c r="S62" s="13">
        <v>11</v>
      </c>
      <c r="T62" s="13">
        <v>2</v>
      </c>
      <c r="U62" s="13">
        <v>0</v>
      </c>
      <c r="V62" s="13">
        <v>0</v>
      </c>
    </row>
    <row r="63" spans="2:22" ht="25.5">
      <c r="B63" s="24" t="s">
        <v>77</v>
      </c>
      <c r="C63" s="25"/>
      <c r="D63" s="25"/>
      <c r="E63" s="25"/>
      <c r="F63" s="25"/>
      <c r="G63" s="25"/>
      <c r="H63" s="25"/>
      <c r="I63" s="25"/>
      <c r="J63" s="25"/>
      <c r="K63" s="25"/>
      <c r="L63" s="25"/>
      <c r="M63" s="25"/>
      <c r="N63" s="25"/>
      <c r="O63" s="25"/>
      <c r="P63" s="25"/>
      <c r="Q63" s="25"/>
      <c r="R63" s="25"/>
      <c r="S63" s="25"/>
      <c r="T63" s="25"/>
      <c r="U63" s="25"/>
      <c r="V63" s="25"/>
    </row>
    <row r="64" spans="2:22" ht="12.75">
      <c r="B64" s="12" t="s">
        <v>86</v>
      </c>
      <c r="C64" s="13">
        <v>39896</v>
      </c>
      <c r="D64" s="13">
        <v>8471</v>
      </c>
      <c r="E64" s="13">
        <v>1098</v>
      </c>
      <c r="F64" s="13">
        <v>880</v>
      </c>
      <c r="G64" s="13">
        <v>1683</v>
      </c>
      <c r="H64" s="13">
        <v>2799</v>
      </c>
      <c r="I64" s="13">
        <v>506</v>
      </c>
      <c r="J64" s="13">
        <v>1595</v>
      </c>
      <c r="K64" s="13">
        <v>1600</v>
      </c>
      <c r="L64" s="13">
        <v>4688</v>
      </c>
      <c r="M64" s="13">
        <v>5619</v>
      </c>
      <c r="N64" s="13">
        <v>1148</v>
      </c>
      <c r="O64" s="13">
        <v>1717</v>
      </c>
      <c r="P64" s="13">
        <v>3285</v>
      </c>
      <c r="Q64" s="13">
        <v>1981</v>
      </c>
      <c r="R64" s="13">
        <v>420</v>
      </c>
      <c r="S64" s="13">
        <v>1878</v>
      </c>
      <c r="T64" s="13">
        <v>329</v>
      </c>
      <c r="U64" s="13">
        <v>123</v>
      </c>
      <c r="V64" s="13">
        <v>76</v>
      </c>
    </row>
    <row r="65" spans="2:22" ht="12.75">
      <c r="B65" s="12" t="s">
        <v>87</v>
      </c>
      <c r="C65" s="13">
        <v>2269</v>
      </c>
      <c r="D65" s="13">
        <v>464</v>
      </c>
      <c r="E65" s="13">
        <v>69</v>
      </c>
      <c r="F65" s="13">
        <v>50</v>
      </c>
      <c r="G65" s="13">
        <v>80</v>
      </c>
      <c r="H65" s="13">
        <v>109</v>
      </c>
      <c r="I65" s="13">
        <v>33</v>
      </c>
      <c r="J65" s="13">
        <v>83</v>
      </c>
      <c r="K65" s="13">
        <v>82</v>
      </c>
      <c r="L65" s="13">
        <v>269</v>
      </c>
      <c r="M65" s="13">
        <v>316</v>
      </c>
      <c r="N65" s="13">
        <v>85</v>
      </c>
      <c r="O65" s="13">
        <v>96</v>
      </c>
      <c r="P65" s="13">
        <v>214</v>
      </c>
      <c r="Q65" s="13">
        <v>129</v>
      </c>
      <c r="R65" s="13">
        <v>34</v>
      </c>
      <c r="S65" s="13">
        <v>127</v>
      </c>
      <c r="T65" s="13">
        <v>15</v>
      </c>
      <c r="U65" s="13">
        <v>12</v>
      </c>
      <c r="V65" s="13">
        <v>2</v>
      </c>
    </row>
    <row r="66" spans="2:22" ht="12.75">
      <c r="B66" s="12" t="s">
        <v>88</v>
      </c>
      <c r="C66" s="13">
        <v>4628</v>
      </c>
      <c r="D66" s="13">
        <v>954</v>
      </c>
      <c r="E66" s="13">
        <v>144</v>
      </c>
      <c r="F66" s="13">
        <v>80</v>
      </c>
      <c r="G66" s="13">
        <v>206</v>
      </c>
      <c r="H66" s="13">
        <v>364</v>
      </c>
      <c r="I66" s="13">
        <v>75</v>
      </c>
      <c r="J66" s="13">
        <v>166</v>
      </c>
      <c r="K66" s="13">
        <v>206</v>
      </c>
      <c r="L66" s="13">
        <v>528</v>
      </c>
      <c r="M66" s="13">
        <v>585</v>
      </c>
      <c r="N66" s="13">
        <v>114</v>
      </c>
      <c r="O66" s="13">
        <v>199</v>
      </c>
      <c r="P66" s="13">
        <v>407</v>
      </c>
      <c r="Q66" s="13">
        <v>261</v>
      </c>
      <c r="R66" s="13">
        <v>60</v>
      </c>
      <c r="S66" s="13">
        <v>202</v>
      </c>
      <c r="T66" s="13">
        <v>43</v>
      </c>
      <c r="U66" s="13">
        <v>30</v>
      </c>
      <c r="V66" s="13">
        <v>4</v>
      </c>
    </row>
    <row r="67" spans="2:22" ht="12.75">
      <c r="B67" s="12" t="s">
        <v>89</v>
      </c>
      <c r="C67" s="13">
        <v>5358</v>
      </c>
      <c r="D67" s="13">
        <v>1191</v>
      </c>
      <c r="E67" s="13">
        <v>156</v>
      </c>
      <c r="F67" s="13">
        <v>92</v>
      </c>
      <c r="G67" s="13">
        <v>253</v>
      </c>
      <c r="H67" s="13">
        <v>413</v>
      </c>
      <c r="I67" s="13">
        <v>58</v>
      </c>
      <c r="J67" s="13">
        <v>210</v>
      </c>
      <c r="K67" s="13">
        <v>232</v>
      </c>
      <c r="L67" s="13">
        <v>600</v>
      </c>
      <c r="M67" s="13">
        <v>723</v>
      </c>
      <c r="N67" s="13">
        <v>129</v>
      </c>
      <c r="O67" s="13">
        <v>192</v>
      </c>
      <c r="P67" s="13">
        <v>491</v>
      </c>
      <c r="Q67" s="13">
        <v>277</v>
      </c>
      <c r="R67" s="13">
        <v>46</v>
      </c>
      <c r="S67" s="13">
        <v>228</v>
      </c>
      <c r="T67" s="13">
        <v>40</v>
      </c>
      <c r="U67" s="13">
        <v>12</v>
      </c>
      <c r="V67" s="13">
        <v>15</v>
      </c>
    </row>
    <row r="68" spans="2:22" ht="12.75">
      <c r="B68" s="12" t="s">
        <v>90</v>
      </c>
      <c r="C68" s="13">
        <v>6057</v>
      </c>
      <c r="D68" s="13">
        <v>1235</v>
      </c>
      <c r="E68" s="13">
        <v>160</v>
      </c>
      <c r="F68" s="13">
        <v>120</v>
      </c>
      <c r="G68" s="13">
        <v>283</v>
      </c>
      <c r="H68" s="13">
        <v>425</v>
      </c>
      <c r="I68" s="13">
        <v>73</v>
      </c>
      <c r="J68" s="13">
        <v>247</v>
      </c>
      <c r="K68" s="13">
        <v>229</v>
      </c>
      <c r="L68" s="13">
        <v>778</v>
      </c>
      <c r="M68" s="13">
        <v>879</v>
      </c>
      <c r="N68" s="13">
        <v>158</v>
      </c>
      <c r="O68" s="13">
        <v>274</v>
      </c>
      <c r="P68" s="13">
        <v>473</v>
      </c>
      <c r="Q68" s="13">
        <v>301</v>
      </c>
      <c r="R68" s="13">
        <v>50</v>
      </c>
      <c r="S68" s="13">
        <v>284</v>
      </c>
      <c r="T68" s="13">
        <v>49</v>
      </c>
      <c r="U68" s="13">
        <v>22</v>
      </c>
      <c r="V68" s="13">
        <v>17</v>
      </c>
    </row>
    <row r="69" spans="2:22" ht="12.75">
      <c r="B69" s="12" t="s">
        <v>91</v>
      </c>
      <c r="C69" s="13">
        <v>6387</v>
      </c>
      <c r="D69" s="13">
        <v>1311</v>
      </c>
      <c r="E69" s="13">
        <v>167</v>
      </c>
      <c r="F69" s="13">
        <v>140</v>
      </c>
      <c r="G69" s="13">
        <v>241</v>
      </c>
      <c r="H69" s="13">
        <v>459</v>
      </c>
      <c r="I69" s="13">
        <v>91</v>
      </c>
      <c r="J69" s="13">
        <v>226</v>
      </c>
      <c r="K69" s="13">
        <v>247</v>
      </c>
      <c r="L69" s="13">
        <v>796</v>
      </c>
      <c r="M69" s="13">
        <v>924</v>
      </c>
      <c r="N69" s="13">
        <v>157</v>
      </c>
      <c r="O69" s="13">
        <v>291</v>
      </c>
      <c r="P69" s="13">
        <v>546</v>
      </c>
      <c r="Q69" s="13">
        <v>324</v>
      </c>
      <c r="R69" s="13">
        <v>85</v>
      </c>
      <c r="S69" s="13">
        <v>309</v>
      </c>
      <c r="T69" s="13">
        <v>54</v>
      </c>
      <c r="U69" s="13">
        <v>9</v>
      </c>
      <c r="V69" s="13">
        <v>10</v>
      </c>
    </row>
    <row r="70" spans="2:22" ht="12.75">
      <c r="B70" s="12" t="s">
        <v>92</v>
      </c>
      <c r="C70" s="13">
        <v>9591</v>
      </c>
      <c r="D70" s="13">
        <v>2046</v>
      </c>
      <c r="E70" s="13">
        <v>259</v>
      </c>
      <c r="F70" s="13">
        <v>230</v>
      </c>
      <c r="G70" s="13">
        <v>392</v>
      </c>
      <c r="H70" s="13">
        <v>619</v>
      </c>
      <c r="I70" s="13">
        <v>109</v>
      </c>
      <c r="J70" s="13">
        <v>391</v>
      </c>
      <c r="K70" s="13">
        <v>405</v>
      </c>
      <c r="L70" s="13">
        <v>1101</v>
      </c>
      <c r="M70" s="13">
        <v>1429</v>
      </c>
      <c r="N70" s="13">
        <v>307</v>
      </c>
      <c r="O70" s="13">
        <v>356</v>
      </c>
      <c r="P70" s="13">
        <v>755</v>
      </c>
      <c r="Q70" s="13">
        <v>450</v>
      </c>
      <c r="R70" s="13">
        <v>92</v>
      </c>
      <c r="S70" s="13">
        <v>525</v>
      </c>
      <c r="T70" s="13">
        <v>82</v>
      </c>
      <c r="U70" s="13">
        <v>21</v>
      </c>
      <c r="V70" s="13">
        <v>22</v>
      </c>
    </row>
    <row r="71" spans="2:22" ht="12.75">
      <c r="B71" s="12" t="s">
        <v>93</v>
      </c>
      <c r="C71" s="13">
        <v>3832</v>
      </c>
      <c r="D71" s="13">
        <v>913</v>
      </c>
      <c r="E71" s="13">
        <v>99</v>
      </c>
      <c r="F71" s="13">
        <v>113</v>
      </c>
      <c r="G71" s="13">
        <v>170</v>
      </c>
      <c r="H71" s="13">
        <v>297</v>
      </c>
      <c r="I71" s="13">
        <v>48</v>
      </c>
      <c r="J71" s="13">
        <v>157</v>
      </c>
      <c r="K71" s="13">
        <v>128</v>
      </c>
      <c r="L71" s="13">
        <v>404</v>
      </c>
      <c r="M71" s="13">
        <v>500</v>
      </c>
      <c r="N71" s="13">
        <v>137</v>
      </c>
      <c r="O71" s="13">
        <v>194</v>
      </c>
      <c r="P71" s="13">
        <v>283</v>
      </c>
      <c r="Q71" s="13">
        <v>154</v>
      </c>
      <c r="R71" s="13">
        <v>45</v>
      </c>
      <c r="S71" s="13">
        <v>134</v>
      </c>
      <c r="T71" s="13">
        <v>36</v>
      </c>
      <c r="U71" s="13">
        <v>17</v>
      </c>
      <c r="V71" s="13">
        <v>3</v>
      </c>
    </row>
    <row r="72" spans="2:22" ht="12.75">
      <c r="B72" s="12" t="s">
        <v>94</v>
      </c>
      <c r="C72" s="13">
        <v>1274</v>
      </c>
      <c r="D72" s="13">
        <v>250</v>
      </c>
      <c r="E72" s="13">
        <v>30</v>
      </c>
      <c r="F72" s="13">
        <v>39</v>
      </c>
      <c r="G72" s="13">
        <v>39</v>
      </c>
      <c r="H72" s="13">
        <v>86</v>
      </c>
      <c r="I72" s="13">
        <v>11</v>
      </c>
      <c r="J72" s="13">
        <v>85</v>
      </c>
      <c r="K72" s="13">
        <v>47</v>
      </c>
      <c r="L72" s="13">
        <v>164</v>
      </c>
      <c r="M72" s="13">
        <v>174</v>
      </c>
      <c r="N72" s="13">
        <v>52</v>
      </c>
      <c r="O72" s="13">
        <v>74</v>
      </c>
      <c r="P72" s="13">
        <v>85</v>
      </c>
      <c r="Q72" s="13">
        <v>74</v>
      </c>
      <c r="R72" s="13">
        <v>7</v>
      </c>
      <c r="S72" s="13">
        <v>47</v>
      </c>
      <c r="T72" s="13">
        <v>7</v>
      </c>
      <c r="U72" s="13">
        <v>0</v>
      </c>
      <c r="V72" s="13">
        <v>3</v>
      </c>
    </row>
    <row r="73" spans="2:22" ht="12.75">
      <c r="B73" s="12" t="s">
        <v>95</v>
      </c>
      <c r="C73" s="13">
        <v>500</v>
      </c>
      <c r="D73" s="13">
        <v>107</v>
      </c>
      <c r="E73" s="13">
        <v>14</v>
      </c>
      <c r="F73" s="13">
        <v>16</v>
      </c>
      <c r="G73" s="13">
        <v>19</v>
      </c>
      <c r="H73" s="13">
        <v>27</v>
      </c>
      <c r="I73" s="13">
        <v>8</v>
      </c>
      <c r="J73" s="13">
        <v>30</v>
      </c>
      <c r="K73" s="13">
        <v>24</v>
      </c>
      <c r="L73" s="13">
        <v>48</v>
      </c>
      <c r="M73" s="13">
        <v>89</v>
      </c>
      <c r="N73" s="13">
        <v>9</v>
      </c>
      <c r="O73" s="13">
        <v>41</v>
      </c>
      <c r="P73" s="13">
        <v>31</v>
      </c>
      <c r="Q73" s="13">
        <v>11</v>
      </c>
      <c r="R73" s="13">
        <v>1</v>
      </c>
      <c r="S73" s="13">
        <v>22</v>
      </c>
      <c r="T73" s="13">
        <v>3</v>
      </c>
      <c r="U73" s="13">
        <v>0</v>
      </c>
      <c r="V73" s="13">
        <v>0</v>
      </c>
    </row>
    <row r="74" spans="2:22" ht="25.5">
      <c r="B74" s="24" t="s">
        <v>78</v>
      </c>
      <c r="C74" s="25"/>
      <c r="D74" s="25"/>
      <c r="E74" s="25"/>
      <c r="F74" s="25"/>
      <c r="G74" s="25"/>
      <c r="H74" s="25"/>
      <c r="I74" s="25"/>
      <c r="J74" s="25"/>
      <c r="K74" s="25"/>
      <c r="L74" s="25"/>
      <c r="M74" s="25"/>
      <c r="N74" s="25"/>
      <c r="O74" s="25"/>
      <c r="P74" s="25"/>
      <c r="Q74" s="25"/>
      <c r="R74" s="25"/>
      <c r="S74" s="25"/>
      <c r="T74" s="25"/>
      <c r="U74" s="25"/>
      <c r="V74" s="25"/>
    </row>
    <row r="75" spans="2:22" ht="12.75">
      <c r="B75" s="12" t="s">
        <v>86</v>
      </c>
      <c r="C75" s="13">
        <v>35523</v>
      </c>
      <c r="D75" s="13">
        <v>7754</v>
      </c>
      <c r="E75" s="13">
        <v>970</v>
      </c>
      <c r="F75" s="13">
        <v>843</v>
      </c>
      <c r="G75" s="13">
        <v>1355</v>
      </c>
      <c r="H75" s="13">
        <v>2495</v>
      </c>
      <c r="I75" s="13">
        <v>484</v>
      </c>
      <c r="J75" s="13">
        <v>1405</v>
      </c>
      <c r="K75" s="13">
        <v>1463</v>
      </c>
      <c r="L75" s="13">
        <v>3805</v>
      </c>
      <c r="M75" s="13">
        <v>5081</v>
      </c>
      <c r="N75" s="13">
        <v>1048</v>
      </c>
      <c r="O75" s="13">
        <v>1552</v>
      </c>
      <c r="P75" s="13">
        <v>2958</v>
      </c>
      <c r="Q75" s="13">
        <v>1899</v>
      </c>
      <c r="R75" s="13">
        <v>342</v>
      </c>
      <c r="S75" s="13">
        <v>1618</v>
      </c>
      <c r="T75" s="13">
        <v>286</v>
      </c>
      <c r="U75" s="13">
        <v>98</v>
      </c>
      <c r="V75" s="13">
        <v>67</v>
      </c>
    </row>
    <row r="76" spans="2:22" ht="12.75">
      <c r="B76" s="12" t="s">
        <v>87</v>
      </c>
      <c r="C76" s="13">
        <v>1978</v>
      </c>
      <c r="D76" s="13">
        <v>415</v>
      </c>
      <c r="E76" s="13">
        <v>60</v>
      </c>
      <c r="F76" s="13">
        <v>48</v>
      </c>
      <c r="G76" s="13">
        <v>61</v>
      </c>
      <c r="H76" s="13">
        <v>94</v>
      </c>
      <c r="I76" s="13">
        <v>32</v>
      </c>
      <c r="J76" s="13">
        <v>76</v>
      </c>
      <c r="K76" s="13">
        <v>78</v>
      </c>
      <c r="L76" s="13">
        <v>212</v>
      </c>
      <c r="M76" s="13">
        <v>271</v>
      </c>
      <c r="N76" s="13">
        <v>82</v>
      </c>
      <c r="O76" s="13">
        <v>83</v>
      </c>
      <c r="P76" s="13">
        <v>191</v>
      </c>
      <c r="Q76" s="13">
        <v>123</v>
      </c>
      <c r="R76" s="13">
        <v>30</v>
      </c>
      <c r="S76" s="13">
        <v>102</v>
      </c>
      <c r="T76" s="13">
        <v>8</v>
      </c>
      <c r="U76" s="13">
        <v>10</v>
      </c>
      <c r="V76" s="13">
        <v>2</v>
      </c>
    </row>
    <row r="77" spans="2:22" ht="12.75">
      <c r="B77" s="12" t="s">
        <v>88</v>
      </c>
      <c r="C77" s="13">
        <v>4066</v>
      </c>
      <c r="D77" s="13">
        <v>872</v>
      </c>
      <c r="E77" s="13">
        <v>133</v>
      </c>
      <c r="F77" s="13">
        <v>74</v>
      </c>
      <c r="G77" s="13">
        <v>167</v>
      </c>
      <c r="H77" s="13">
        <v>311</v>
      </c>
      <c r="I77" s="13">
        <v>70</v>
      </c>
      <c r="J77" s="13">
        <v>139</v>
      </c>
      <c r="K77" s="13">
        <v>188</v>
      </c>
      <c r="L77" s="13">
        <v>428</v>
      </c>
      <c r="M77" s="13">
        <v>516</v>
      </c>
      <c r="N77" s="13">
        <v>107</v>
      </c>
      <c r="O77" s="13">
        <v>182</v>
      </c>
      <c r="P77" s="13">
        <v>347</v>
      </c>
      <c r="Q77" s="13">
        <v>253</v>
      </c>
      <c r="R77" s="13">
        <v>43</v>
      </c>
      <c r="S77" s="13">
        <v>173</v>
      </c>
      <c r="T77" s="13">
        <v>34</v>
      </c>
      <c r="U77" s="13">
        <v>25</v>
      </c>
      <c r="V77" s="13">
        <v>4</v>
      </c>
    </row>
    <row r="78" spans="2:22" ht="12.75">
      <c r="B78" s="12" t="s">
        <v>89</v>
      </c>
      <c r="C78" s="13">
        <v>4718</v>
      </c>
      <c r="D78" s="13">
        <v>1058</v>
      </c>
      <c r="E78" s="13">
        <v>134</v>
      </c>
      <c r="F78" s="13">
        <v>89</v>
      </c>
      <c r="G78" s="13">
        <v>203</v>
      </c>
      <c r="H78" s="13">
        <v>369</v>
      </c>
      <c r="I78" s="13">
        <v>52</v>
      </c>
      <c r="J78" s="13">
        <v>187</v>
      </c>
      <c r="K78" s="13">
        <v>212</v>
      </c>
      <c r="L78" s="13">
        <v>483</v>
      </c>
      <c r="M78" s="13">
        <v>659</v>
      </c>
      <c r="N78" s="13">
        <v>120</v>
      </c>
      <c r="O78" s="13">
        <v>179</v>
      </c>
      <c r="P78" s="13">
        <v>435</v>
      </c>
      <c r="Q78" s="13">
        <v>255</v>
      </c>
      <c r="R78" s="13">
        <v>37</v>
      </c>
      <c r="S78" s="13">
        <v>186</v>
      </c>
      <c r="T78" s="13">
        <v>34</v>
      </c>
      <c r="U78" s="13">
        <v>13</v>
      </c>
      <c r="V78" s="13">
        <v>13</v>
      </c>
    </row>
    <row r="79" spans="2:22" ht="12.75">
      <c r="B79" s="12" t="s">
        <v>90</v>
      </c>
      <c r="C79" s="13">
        <v>5394</v>
      </c>
      <c r="D79" s="13">
        <v>1143</v>
      </c>
      <c r="E79" s="13">
        <v>139</v>
      </c>
      <c r="F79" s="13">
        <v>113</v>
      </c>
      <c r="G79" s="13">
        <v>224</v>
      </c>
      <c r="H79" s="13">
        <v>394</v>
      </c>
      <c r="I79" s="13">
        <v>72</v>
      </c>
      <c r="J79" s="13">
        <v>221</v>
      </c>
      <c r="K79" s="13">
        <v>213</v>
      </c>
      <c r="L79" s="13">
        <v>606</v>
      </c>
      <c r="M79" s="13">
        <v>801</v>
      </c>
      <c r="N79" s="13">
        <v>141</v>
      </c>
      <c r="O79" s="13">
        <v>253</v>
      </c>
      <c r="P79" s="13">
        <v>423</v>
      </c>
      <c r="Q79" s="13">
        <v>297</v>
      </c>
      <c r="R79" s="13">
        <v>33</v>
      </c>
      <c r="S79" s="13">
        <v>246</v>
      </c>
      <c r="T79" s="13">
        <v>45</v>
      </c>
      <c r="U79" s="13">
        <v>16</v>
      </c>
      <c r="V79" s="13">
        <v>14</v>
      </c>
    </row>
    <row r="80" spans="2:22" ht="12.75">
      <c r="B80" s="12" t="s">
        <v>91</v>
      </c>
      <c r="C80" s="13">
        <v>5674</v>
      </c>
      <c r="D80" s="13">
        <v>1212</v>
      </c>
      <c r="E80" s="13">
        <v>151</v>
      </c>
      <c r="F80" s="13">
        <v>137</v>
      </c>
      <c r="G80" s="13">
        <v>199</v>
      </c>
      <c r="H80" s="13">
        <v>408</v>
      </c>
      <c r="I80" s="13">
        <v>87</v>
      </c>
      <c r="J80" s="13">
        <v>199</v>
      </c>
      <c r="K80" s="13">
        <v>228</v>
      </c>
      <c r="L80" s="13">
        <v>642</v>
      </c>
      <c r="M80" s="13">
        <v>806</v>
      </c>
      <c r="N80" s="13">
        <v>143</v>
      </c>
      <c r="O80" s="13">
        <v>248</v>
      </c>
      <c r="P80" s="13">
        <v>491</v>
      </c>
      <c r="Q80" s="13">
        <v>308</v>
      </c>
      <c r="R80" s="13">
        <v>69</v>
      </c>
      <c r="S80" s="13">
        <v>282</v>
      </c>
      <c r="T80" s="13">
        <v>49</v>
      </c>
      <c r="U80" s="13">
        <v>5</v>
      </c>
      <c r="V80" s="13">
        <v>10</v>
      </c>
    </row>
    <row r="81" spans="2:22" ht="12.75">
      <c r="B81" s="12" t="s">
        <v>92</v>
      </c>
      <c r="C81" s="13">
        <v>8590</v>
      </c>
      <c r="D81" s="13">
        <v>1880</v>
      </c>
      <c r="E81" s="13">
        <v>226</v>
      </c>
      <c r="F81" s="13">
        <v>222</v>
      </c>
      <c r="G81" s="13">
        <v>310</v>
      </c>
      <c r="H81" s="13">
        <v>539</v>
      </c>
      <c r="I81" s="13">
        <v>102</v>
      </c>
      <c r="J81" s="13">
        <v>340</v>
      </c>
      <c r="K81" s="13">
        <v>368</v>
      </c>
      <c r="L81" s="13">
        <v>917</v>
      </c>
      <c r="M81" s="13">
        <v>1314</v>
      </c>
      <c r="N81" s="13">
        <v>275</v>
      </c>
      <c r="O81" s="13">
        <v>322</v>
      </c>
      <c r="P81" s="13">
        <v>702</v>
      </c>
      <c r="Q81" s="13">
        <v>434</v>
      </c>
      <c r="R81" s="13">
        <v>82</v>
      </c>
      <c r="S81" s="13">
        <v>449</v>
      </c>
      <c r="T81" s="13">
        <v>72</v>
      </c>
      <c r="U81" s="13">
        <v>17</v>
      </c>
      <c r="V81" s="13">
        <v>19</v>
      </c>
    </row>
    <row r="82" spans="2:22" ht="12.75">
      <c r="B82" s="12" t="s">
        <v>93</v>
      </c>
      <c r="C82" s="13">
        <v>3491</v>
      </c>
      <c r="D82" s="13">
        <v>850</v>
      </c>
      <c r="E82" s="13">
        <v>90</v>
      </c>
      <c r="F82" s="13">
        <v>107</v>
      </c>
      <c r="G82" s="13">
        <v>146</v>
      </c>
      <c r="H82" s="13">
        <v>272</v>
      </c>
      <c r="I82" s="13">
        <v>47</v>
      </c>
      <c r="J82" s="13">
        <v>144</v>
      </c>
      <c r="K82" s="13">
        <v>113</v>
      </c>
      <c r="L82" s="13">
        <v>334</v>
      </c>
      <c r="M82" s="13">
        <v>467</v>
      </c>
      <c r="N82" s="13">
        <v>124</v>
      </c>
      <c r="O82" s="13">
        <v>176</v>
      </c>
      <c r="P82" s="13">
        <v>264</v>
      </c>
      <c r="Q82" s="13">
        <v>148</v>
      </c>
      <c r="R82" s="13">
        <v>41</v>
      </c>
      <c r="S82" s="13">
        <v>120</v>
      </c>
      <c r="T82" s="13">
        <v>34</v>
      </c>
      <c r="U82" s="13">
        <v>12</v>
      </c>
      <c r="V82" s="13">
        <v>2</v>
      </c>
    </row>
    <row r="83" spans="2:22" ht="12.75">
      <c r="B83" s="12" t="s">
        <v>94</v>
      </c>
      <c r="C83" s="13">
        <v>1171</v>
      </c>
      <c r="D83" s="13">
        <v>225</v>
      </c>
      <c r="E83" s="13">
        <v>28</v>
      </c>
      <c r="F83" s="13">
        <v>39</v>
      </c>
      <c r="G83" s="13">
        <v>32</v>
      </c>
      <c r="H83" s="13">
        <v>83</v>
      </c>
      <c r="I83" s="13">
        <v>12</v>
      </c>
      <c r="J83" s="13">
        <v>74</v>
      </c>
      <c r="K83" s="13">
        <v>44</v>
      </c>
      <c r="L83" s="13">
        <v>144</v>
      </c>
      <c r="M83" s="13">
        <v>173</v>
      </c>
      <c r="N83" s="13">
        <v>48</v>
      </c>
      <c r="O83" s="13">
        <v>69</v>
      </c>
      <c r="P83" s="13">
        <v>74</v>
      </c>
      <c r="Q83" s="13">
        <v>69</v>
      </c>
      <c r="R83" s="13">
        <v>6</v>
      </c>
      <c r="S83" s="13">
        <v>41</v>
      </c>
      <c r="T83" s="13">
        <v>7</v>
      </c>
      <c r="U83" s="13">
        <v>0</v>
      </c>
      <c r="V83" s="13">
        <v>3</v>
      </c>
    </row>
    <row r="84" spans="2:22" ht="12.75">
      <c r="B84" s="12" t="s">
        <v>95</v>
      </c>
      <c r="C84" s="13">
        <v>441</v>
      </c>
      <c r="D84" s="13">
        <v>99</v>
      </c>
      <c r="E84" s="13">
        <v>9</v>
      </c>
      <c r="F84" s="13">
        <v>14</v>
      </c>
      <c r="G84" s="13">
        <v>13</v>
      </c>
      <c r="H84" s="13">
        <v>25</v>
      </c>
      <c r="I84" s="13">
        <v>10</v>
      </c>
      <c r="J84" s="13">
        <v>25</v>
      </c>
      <c r="K84" s="13">
        <v>19</v>
      </c>
      <c r="L84" s="13">
        <v>39</v>
      </c>
      <c r="M84" s="13">
        <v>74</v>
      </c>
      <c r="N84" s="13">
        <v>8</v>
      </c>
      <c r="O84" s="13">
        <v>40</v>
      </c>
      <c r="P84" s="13">
        <v>31</v>
      </c>
      <c r="Q84" s="13">
        <v>12</v>
      </c>
      <c r="R84" s="13">
        <v>1</v>
      </c>
      <c r="S84" s="13">
        <v>19</v>
      </c>
      <c r="T84" s="13">
        <v>3</v>
      </c>
      <c r="U84" s="13">
        <v>0</v>
      </c>
      <c r="V84" s="13">
        <v>0</v>
      </c>
    </row>
    <row r="85" spans="2:22" ht="25.5">
      <c r="B85" s="24" t="s">
        <v>79</v>
      </c>
      <c r="C85" s="25"/>
      <c r="D85" s="25"/>
      <c r="E85" s="25"/>
      <c r="F85" s="25"/>
      <c r="G85" s="25"/>
      <c r="H85" s="25"/>
      <c r="I85" s="25"/>
      <c r="J85" s="25"/>
      <c r="K85" s="25"/>
      <c r="L85" s="25"/>
      <c r="M85" s="25"/>
      <c r="N85" s="25"/>
      <c r="O85" s="25"/>
      <c r="P85" s="25"/>
      <c r="Q85" s="25"/>
      <c r="R85" s="25"/>
      <c r="S85" s="25"/>
      <c r="T85" s="25"/>
      <c r="U85" s="25"/>
      <c r="V85" s="25"/>
    </row>
    <row r="86" spans="2:22" ht="12.75">
      <c r="B86" s="12" t="s">
        <v>86</v>
      </c>
      <c r="C86" s="13">
        <v>49410</v>
      </c>
      <c r="D86" s="13">
        <v>8855</v>
      </c>
      <c r="E86" s="13">
        <v>1335</v>
      </c>
      <c r="F86" s="13">
        <v>1083</v>
      </c>
      <c r="G86" s="13">
        <v>2080</v>
      </c>
      <c r="H86" s="13">
        <v>4755</v>
      </c>
      <c r="I86" s="13">
        <v>555</v>
      </c>
      <c r="J86" s="13">
        <v>1714</v>
      </c>
      <c r="K86" s="13">
        <v>1800</v>
      </c>
      <c r="L86" s="13">
        <v>5692</v>
      </c>
      <c r="M86" s="13">
        <v>8312</v>
      </c>
      <c r="N86" s="13">
        <v>1311</v>
      </c>
      <c r="O86" s="13">
        <v>2959</v>
      </c>
      <c r="P86" s="13">
        <v>2819</v>
      </c>
      <c r="Q86" s="13">
        <v>2267</v>
      </c>
      <c r="R86" s="13">
        <v>646</v>
      </c>
      <c r="S86" s="13">
        <v>2729</v>
      </c>
      <c r="T86" s="13">
        <v>384</v>
      </c>
      <c r="U86" s="13">
        <v>43</v>
      </c>
      <c r="V86" s="13">
        <v>71</v>
      </c>
    </row>
    <row r="87" spans="2:22" ht="12.75">
      <c r="B87" s="12" t="s">
        <v>87</v>
      </c>
      <c r="C87" s="13">
        <v>3985</v>
      </c>
      <c r="D87" s="13">
        <v>803</v>
      </c>
      <c r="E87" s="13">
        <v>83</v>
      </c>
      <c r="F87" s="13">
        <v>88</v>
      </c>
      <c r="G87" s="13">
        <v>127</v>
      </c>
      <c r="H87" s="13">
        <v>328</v>
      </c>
      <c r="I87" s="13">
        <v>48</v>
      </c>
      <c r="J87" s="13">
        <v>124</v>
      </c>
      <c r="K87" s="13">
        <v>130</v>
      </c>
      <c r="L87" s="13">
        <v>552</v>
      </c>
      <c r="M87" s="13">
        <v>642</v>
      </c>
      <c r="N87" s="13">
        <v>111</v>
      </c>
      <c r="O87" s="13">
        <v>201</v>
      </c>
      <c r="P87" s="13">
        <v>214</v>
      </c>
      <c r="Q87" s="13">
        <v>197</v>
      </c>
      <c r="R87" s="13">
        <v>72</v>
      </c>
      <c r="S87" s="13">
        <v>205</v>
      </c>
      <c r="T87" s="13">
        <v>39</v>
      </c>
      <c r="U87" s="13">
        <v>6</v>
      </c>
      <c r="V87" s="13">
        <v>15</v>
      </c>
    </row>
    <row r="88" spans="2:22" ht="12.75">
      <c r="B88" s="12" t="s">
        <v>88</v>
      </c>
      <c r="C88" s="13">
        <v>6990</v>
      </c>
      <c r="D88" s="13">
        <v>1326</v>
      </c>
      <c r="E88" s="13">
        <v>197</v>
      </c>
      <c r="F88" s="13">
        <v>154</v>
      </c>
      <c r="G88" s="13">
        <v>280</v>
      </c>
      <c r="H88" s="13">
        <v>708</v>
      </c>
      <c r="I88" s="13">
        <v>88</v>
      </c>
      <c r="J88" s="13">
        <v>233</v>
      </c>
      <c r="K88" s="13">
        <v>285</v>
      </c>
      <c r="L88" s="13">
        <v>813</v>
      </c>
      <c r="M88" s="13">
        <v>1102</v>
      </c>
      <c r="N88" s="13">
        <v>148</v>
      </c>
      <c r="O88" s="13">
        <v>381</v>
      </c>
      <c r="P88" s="13">
        <v>389</v>
      </c>
      <c r="Q88" s="13">
        <v>340</v>
      </c>
      <c r="R88" s="13">
        <v>104</v>
      </c>
      <c r="S88" s="13">
        <v>359</v>
      </c>
      <c r="T88" s="13">
        <v>56</v>
      </c>
      <c r="U88" s="13">
        <v>14</v>
      </c>
      <c r="V88" s="13">
        <v>13</v>
      </c>
    </row>
    <row r="89" spans="2:22" ht="12.75">
      <c r="B89" s="12" t="s">
        <v>89</v>
      </c>
      <c r="C89" s="13">
        <v>7194</v>
      </c>
      <c r="D89" s="13">
        <v>1362</v>
      </c>
      <c r="E89" s="13">
        <v>188</v>
      </c>
      <c r="F89" s="13">
        <v>144</v>
      </c>
      <c r="G89" s="13">
        <v>345</v>
      </c>
      <c r="H89" s="13">
        <v>736</v>
      </c>
      <c r="I89" s="13">
        <v>68</v>
      </c>
      <c r="J89" s="13">
        <v>208</v>
      </c>
      <c r="K89" s="13">
        <v>260</v>
      </c>
      <c r="L89" s="13">
        <v>778</v>
      </c>
      <c r="M89" s="13">
        <v>1155</v>
      </c>
      <c r="N89" s="13">
        <v>192</v>
      </c>
      <c r="O89" s="13">
        <v>431</v>
      </c>
      <c r="P89" s="13">
        <v>445</v>
      </c>
      <c r="Q89" s="13">
        <v>342</v>
      </c>
      <c r="R89" s="13">
        <v>73</v>
      </c>
      <c r="S89" s="13">
        <v>391</v>
      </c>
      <c r="T89" s="13">
        <v>57</v>
      </c>
      <c r="U89" s="13">
        <v>5</v>
      </c>
      <c r="V89" s="13">
        <v>14</v>
      </c>
    </row>
    <row r="90" spans="2:22" ht="12.75">
      <c r="B90" s="12" t="s">
        <v>90</v>
      </c>
      <c r="C90" s="13">
        <v>7319</v>
      </c>
      <c r="D90" s="13">
        <v>1294</v>
      </c>
      <c r="E90" s="13">
        <v>194</v>
      </c>
      <c r="F90" s="13">
        <v>145</v>
      </c>
      <c r="G90" s="13">
        <v>323</v>
      </c>
      <c r="H90" s="13">
        <v>741</v>
      </c>
      <c r="I90" s="13">
        <v>82</v>
      </c>
      <c r="J90" s="13">
        <v>241</v>
      </c>
      <c r="K90" s="13">
        <v>255</v>
      </c>
      <c r="L90" s="13">
        <v>909</v>
      </c>
      <c r="M90" s="13">
        <v>1204</v>
      </c>
      <c r="N90" s="13">
        <v>164</v>
      </c>
      <c r="O90" s="13">
        <v>452</v>
      </c>
      <c r="P90" s="13">
        <v>412</v>
      </c>
      <c r="Q90" s="13">
        <v>330</v>
      </c>
      <c r="R90" s="13">
        <v>88</v>
      </c>
      <c r="S90" s="13">
        <v>410</v>
      </c>
      <c r="T90" s="13">
        <v>56</v>
      </c>
      <c r="U90" s="13">
        <v>9</v>
      </c>
      <c r="V90" s="13">
        <v>10</v>
      </c>
    </row>
    <row r="91" spans="2:22" ht="12.75">
      <c r="B91" s="12" t="s">
        <v>91</v>
      </c>
      <c r="C91" s="13">
        <v>7284</v>
      </c>
      <c r="D91" s="13">
        <v>1220</v>
      </c>
      <c r="E91" s="13">
        <v>187</v>
      </c>
      <c r="F91" s="13">
        <v>167</v>
      </c>
      <c r="G91" s="13">
        <v>293</v>
      </c>
      <c r="H91" s="13">
        <v>682</v>
      </c>
      <c r="I91" s="13">
        <v>84</v>
      </c>
      <c r="J91" s="13">
        <v>233</v>
      </c>
      <c r="K91" s="13">
        <v>270</v>
      </c>
      <c r="L91" s="13">
        <v>882</v>
      </c>
      <c r="M91" s="13">
        <v>1287</v>
      </c>
      <c r="N91" s="13">
        <v>172</v>
      </c>
      <c r="O91" s="13">
        <v>438</v>
      </c>
      <c r="P91" s="13">
        <v>431</v>
      </c>
      <c r="Q91" s="13">
        <v>354</v>
      </c>
      <c r="R91" s="13">
        <v>95</v>
      </c>
      <c r="S91" s="13">
        <v>422</v>
      </c>
      <c r="T91" s="13">
        <v>59</v>
      </c>
      <c r="U91" s="13">
        <v>1</v>
      </c>
      <c r="V91" s="13">
        <v>7</v>
      </c>
    </row>
    <row r="92" spans="2:22" ht="12.75">
      <c r="B92" s="12" t="s">
        <v>92</v>
      </c>
      <c r="C92" s="13">
        <v>10829</v>
      </c>
      <c r="D92" s="13">
        <v>1813</v>
      </c>
      <c r="E92" s="13">
        <v>318</v>
      </c>
      <c r="F92" s="13">
        <v>233</v>
      </c>
      <c r="G92" s="13">
        <v>467</v>
      </c>
      <c r="H92" s="13">
        <v>969</v>
      </c>
      <c r="I92" s="13">
        <v>122</v>
      </c>
      <c r="J92" s="13">
        <v>410</v>
      </c>
      <c r="K92" s="13">
        <v>419</v>
      </c>
      <c r="L92" s="13">
        <v>1180</v>
      </c>
      <c r="M92" s="13">
        <v>1930</v>
      </c>
      <c r="N92" s="13">
        <v>316</v>
      </c>
      <c r="O92" s="13">
        <v>639</v>
      </c>
      <c r="P92" s="13">
        <v>641</v>
      </c>
      <c r="Q92" s="13">
        <v>487</v>
      </c>
      <c r="R92" s="13">
        <v>145</v>
      </c>
      <c r="S92" s="13">
        <v>647</v>
      </c>
      <c r="T92" s="13">
        <v>79</v>
      </c>
      <c r="U92" s="13">
        <v>6</v>
      </c>
      <c r="V92" s="13">
        <v>8</v>
      </c>
    </row>
    <row r="93" spans="2:22" ht="12.75">
      <c r="B93" s="12" t="s">
        <v>93</v>
      </c>
      <c r="C93" s="13">
        <v>4424</v>
      </c>
      <c r="D93" s="13">
        <v>806</v>
      </c>
      <c r="E93" s="13">
        <v>134</v>
      </c>
      <c r="F93" s="13">
        <v>107</v>
      </c>
      <c r="G93" s="13">
        <v>187</v>
      </c>
      <c r="H93" s="13">
        <v>453</v>
      </c>
      <c r="I93" s="13">
        <v>55</v>
      </c>
      <c r="J93" s="13">
        <v>177</v>
      </c>
      <c r="K93" s="13">
        <v>144</v>
      </c>
      <c r="L93" s="13">
        <v>457</v>
      </c>
      <c r="M93" s="13">
        <v>751</v>
      </c>
      <c r="N93" s="13">
        <v>145</v>
      </c>
      <c r="O93" s="13">
        <v>306</v>
      </c>
      <c r="P93" s="13">
        <v>230</v>
      </c>
      <c r="Q93" s="13">
        <v>154</v>
      </c>
      <c r="R93" s="13">
        <v>62</v>
      </c>
      <c r="S93" s="13">
        <v>219</v>
      </c>
      <c r="T93" s="13">
        <v>32</v>
      </c>
      <c r="U93" s="13">
        <v>2</v>
      </c>
      <c r="V93" s="13">
        <v>3</v>
      </c>
    </row>
    <row r="94" spans="2:22" ht="12.75">
      <c r="B94" s="12" t="s">
        <v>94</v>
      </c>
      <c r="C94" s="13">
        <v>1140</v>
      </c>
      <c r="D94" s="13">
        <v>185</v>
      </c>
      <c r="E94" s="13">
        <v>25</v>
      </c>
      <c r="F94" s="13">
        <v>34</v>
      </c>
      <c r="G94" s="13">
        <v>50</v>
      </c>
      <c r="H94" s="13">
        <v>119</v>
      </c>
      <c r="I94" s="13">
        <v>6</v>
      </c>
      <c r="J94" s="13">
        <v>77</v>
      </c>
      <c r="K94" s="13">
        <v>33</v>
      </c>
      <c r="L94" s="13">
        <v>107</v>
      </c>
      <c r="M94" s="13">
        <v>195</v>
      </c>
      <c r="N94" s="13">
        <v>55</v>
      </c>
      <c r="O94" s="13">
        <v>79</v>
      </c>
      <c r="P94" s="13">
        <v>45</v>
      </c>
      <c r="Q94" s="13">
        <v>54</v>
      </c>
      <c r="R94" s="13">
        <v>6</v>
      </c>
      <c r="S94" s="13">
        <v>63</v>
      </c>
      <c r="T94" s="13">
        <v>6</v>
      </c>
      <c r="U94" s="13">
        <v>0</v>
      </c>
      <c r="V94" s="13">
        <v>1</v>
      </c>
    </row>
    <row r="95" spans="2:22" ht="12.75">
      <c r="B95" s="12" t="s">
        <v>95</v>
      </c>
      <c r="C95" s="13">
        <v>245</v>
      </c>
      <c r="D95" s="13">
        <v>46</v>
      </c>
      <c r="E95" s="13">
        <v>9</v>
      </c>
      <c r="F95" s="13">
        <v>11</v>
      </c>
      <c r="G95" s="13">
        <v>8</v>
      </c>
      <c r="H95" s="13">
        <v>19</v>
      </c>
      <c r="I95" s="13">
        <v>2</v>
      </c>
      <c r="J95" s="13">
        <v>11</v>
      </c>
      <c r="K95" s="13">
        <v>4</v>
      </c>
      <c r="L95" s="13">
        <v>14</v>
      </c>
      <c r="M95" s="13">
        <v>46</v>
      </c>
      <c r="N95" s="13">
        <v>8</v>
      </c>
      <c r="O95" s="13">
        <v>32</v>
      </c>
      <c r="P95" s="13">
        <v>12</v>
      </c>
      <c r="Q95" s="13">
        <v>9</v>
      </c>
      <c r="R95" s="13">
        <v>1</v>
      </c>
      <c r="S95" s="13">
        <v>13</v>
      </c>
      <c r="T95" s="13">
        <v>0</v>
      </c>
      <c r="U95" s="13">
        <v>0</v>
      </c>
      <c r="V95" s="13">
        <v>0</v>
      </c>
    </row>
    <row r="96" spans="2:22" ht="12.75">
      <c r="B96" s="24" t="s">
        <v>33</v>
      </c>
      <c r="C96" s="25"/>
      <c r="D96" s="25"/>
      <c r="E96" s="25"/>
      <c r="F96" s="25"/>
      <c r="G96" s="25"/>
      <c r="H96" s="25"/>
      <c r="I96" s="25"/>
      <c r="J96" s="25"/>
      <c r="K96" s="25"/>
      <c r="L96" s="25"/>
      <c r="M96" s="25"/>
      <c r="N96" s="25"/>
      <c r="O96" s="25"/>
      <c r="P96" s="25"/>
      <c r="Q96" s="25"/>
      <c r="R96" s="25"/>
      <c r="S96" s="25"/>
      <c r="T96" s="25"/>
      <c r="U96" s="25"/>
      <c r="V96" s="25"/>
    </row>
    <row r="97" spans="2:22" ht="12.75">
      <c r="B97" s="12" t="s">
        <v>86</v>
      </c>
      <c r="C97" s="13">
        <v>215288</v>
      </c>
      <c r="D97" s="13">
        <v>40354</v>
      </c>
      <c r="E97" s="13">
        <v>5329</v>
      </c>
      <c r="F97" s="13">
        <v>4823</v>
      </c>
      <c r="G97" s="13">
        <v>5608</v>
      </c>
      <c r="H97" s="13">
        <v>9622</v>
      </c>
      <c r="I97" s="13">
        <v>2930</v>
      </c>
      <c r="J97" s="13">
        <v>8566</v>
      </c>
      <c r="K97" s="13">
        <v>5849</v>
      </c>
      <c r="L97" s="13">
        <v>38822</v>
      </c>
      <c r="M97" s="13">
        <v>24244</v>
      </c>
      <c r="N97" s="13">
        <v>4011</v>
      </c>
      <c r="O97" s="13">
        <v>10088</v>
      </c>
      <c r="P97" s="13">
        <v>32479</v>
      </c>
      <c r="Q97" s="13">
        <v>7096</v>
      </c>
      <c r="R97" s="13">
        <v>2334</v>
      </c>
      <c r="S97" s="13">
        <v>9320</v>
      </c>
      <c r="T97" s="13">
        <v>1532</v>
      </c>
      <c r="U97" s="13">
        <v>1350</v>
      </c>
      <c r="V97" s="13">
        <v>931</v>
      </c>
    </row>
    <row r="98" spans="2:22" ht="12.75">
      <c r="B98" s="12" t="s">
        <v>87</v>
      </c>
      <c r="C98" s="13">
        <v>17834</v>
      </c>
      <c r="D98" s="13">
        <v>3206</v>
      </c>
      <c r="E98" s="13">
        <v>473</v>
      </c>
      <c r="F98" s="13">
        <v>298</v>
      </c>
      <c r="G98" s="13">
        <v>326</v>
      </c>
      <c r="H98" s="13">
        <v>685</v>
      </c>
      <c r="I98" s="13">
        <v>238</v>
      </c>
      <c r="J98" s="13">
        <v>690</v>
      </c>
      <c r="K98" s="13">
        <v>443</v>
      </c>
      <c r="L98" s="13">
        <v>3769</v>
      </c>
      <c r="M98" s="13">
        <v>1982</v>
      </c>
      <c r="N98" s="13">
        <v>346</v>
      </c>
      <c r="O98" s="13">
        <v>627</v>
      </c>
      <c r="P98" s="13">
        <v>2791</v>
      </c>
      <c r="Q98" s="13">
        <v>542</v>
      </c>
      <c r="R98" s="13">
        <v>196</v>
      </c>
      <c r="S98" s="13">
        <v>836</v>
      </c>
      <c r="T98" s="13">
        <v>113</v>
      </c>
      <c r="U98" s="13">
        <v>165</v>
      </c>
      <c r="V98" s="13">
        <v>108</v>
      </c>
    </row>
    <row r="99" spans="2:22" ht="12.75">
      <c r="B99" s="12" t="s">
        <v>88</v>
      </c>
      <c r="C99" s="13">
        <v>31383</v>
      </c>
      <c r="D99" s="13">
        <v>5867</v>
      </c>
      <c r="E99" s="13">
        <v>729</v>
      </c>
      <c r="F99" s="13">
        <v>538</v>
      </c>
      <c r="G99" s="13">
        <v>733</v>
      </c>
      <c r="H99" s="13">
        <v>1264</v>
      </c>
      <c r="I99" s="13">
        <v>395</v>
      </c>
      <c r="J99" s="13">
        <v>1159</v>
      </c>
      <c r="K99" s="13">
        <v>872</v>
      </c>
      <c r="L99" s="13">
        <v>6199</v>
      </c>
      <c r="M99" s="13">
        <v>3414</v>
      </c>
      <c r="N99" s="13">
        <v>536</v>
      </c>
      <c r="O99" s="13">
        <v>1295</v>
      </c>
      <c r="P99" s="13">
        <v>5040</v>
      </c>
      <c r="Q99" s="13">
        <v>1037</v>
      </c>
      <c r="R99" s="13">
        <v>344</v>
      </c>
      <c r="S99" s="13">
        <v>1279</v>
      </c>
      <c r="T99" s="13">
        <v>230</v>
      </c>
      <c r="U99" s="13">
        <v>261</v>
      </c>
      <c r="V99" s="13">
        <v>191</v>
      </c>
    </row>
    <row r="100" spans="2:22" ht="12.75">
      <c r="B100" s="12" t="s">
        <v>89</v>
      </c>
      <c r="C100" s="13">
        <v>31913</v>
      </c>
      <c r="D100" s="13">
        <v>6152</v>
      </c>
      <c r="E100" s="13">
        <v>761</v>
      </c>
      <c r="F100" s="13">
        <v>587</v>
      </c>
      <c r="G100" s="13">
        <v>868</v>
      </c>
      <c r="H100" s="13">
        <v>1404</v>
      </c>
      <c r="I100" s="13">
        <v>362</v>
      </c>
      <c r="J100" s="13">
        <v>1181</v>
      </c>
      <c r="K100" s="13">
        <v>859</v>
      </c>
      <c r="L100" s="13">
        <v>6111</v>
      </c>
      <c r="M100" s="13">
        <v>3448</v>
      </c>
      <c r="N100" s="13">
        <v>536</v>
      </c>
      <c r="O100" s="13">
        <v>1324</v>
      </c>
      <c r="P100" s="13">
        <v>4981</v>
      </c>
      <c r="Q100" s="13">
        <v>1046</v>
      </c>
      <c r="R100" s="13">
        <v>337</v>
      </c>
      <c r="S100" s="13">
        <v>1262</v>
      </c>
      <c r="T100" s="13">
        <v>200</v>
      </c>
      <c r="U100" s="13">
        <v>272</v>
      </c>
      <c r="V100" s="13">
        <v>222</v>
      </c>
    </row>
    <row r="101" spans="2:22" ht="12.75">
      <c r="B101" s="12" t="s">
        <v>90</v>
      </c>
      <c r="C101" s="13">
        <v>31834</v>
      </c>
      <c r="D101" s="13">
        <v>6093</v>
      </c>
      <c r="E101" s="13">
        <v>724</v>
      </c>
      <c r="F101" s="13">
        <v>631</v>
      </c>
      <c r="G101" s="13">
        <v>895</v>
      </c>
      <c r="H101" s="13">
        <v>1337</v>
      </c>
      <c r="I101" s="13">
        <v>426</v>
      </c>
      <c r="J101" s="13">
        <v>1142</v>
      </c>
      <c r="K101" s="13">
        <v>832</v>
      </c>
      <c r="L101" s="13">
        <v>6068</v>
      </c>
      <c r="M101" s="13">
        <v>3594</v>
      </c>
      <c r="N101" s="13">
        <v>568</v>
      </c>
      <c r="O101" s="13">
        <v>1384</v>
      </c>
      <c r="P101" s="13">
        <v>4873</v>
      </c>
      <c r="Q101" s="13">
        <v>1104</v>
      </c>
      <c r="R101" s="13">
        <v>358</v>
      </c>
      <c r="S101" s="13">
        <v>1257</v>
      </c>
      <c r="T101" s="13">
        <v>214</v>
      </c>
      <c r="U101" s="13">
        <v>196</v>
      </c>
      <c r="V101" s="13">
        <v>138</v>
      </c>
    </row>
    <row r="102" spans="2:22" ht="12.75">
      <c r="B102" s="12" t="s">
        <v>91</v>
      </c>
      <c r="C102" s="13">
        <v>29956</v>
      </c>
      <c r="D102" s="13">
        <v>5595</v>
      </c>
      <c r="E102" s="13">
        <v>722</v>
      </c>
      <c r="F102" s="13">
        <v>670</v>
      </c>
      <c r="G102" s="13">
        <v>842</v>
      </c>
      <c r="H102" s="13">
        <v>1298</v>
      </c>
      <c r="I102" s="13">
        <v>380</v>
      </c>
      <c r="J102" s="13">
        <v>1152</v>
      </c>
      <c r="K102" s="13">
        <v>825</v>
      </c>
      <c r="L102" s="13">
        <v>5400</v>
      </c>
      <c r="M102" s="13">
        <v>3449</v>
      </c>
      <c r="N102" s="13">
        <v>531</v>
      </c>
      <c r="O102" s="13">
        <v>1398</v>
      </c>
      <c r="P102" s="13">
        <v>4536</v>
      </c>
      <c r="Q102" s="13">
        <v>1038</v>
      </c>
      <c r="R102" s="13">
        <v>348</v>
      </c>
      <c r="S102" s="13">
        <v>1309</v>
      </c>
      <c r="T102" s="13">
        <v>216</v>
      </c>
      <c r="U102" s="13">
        <v>149</v>
      </c>
      <c r="V102" s="13">
        <v>98</v>
      </c>
    </row>
    <row r="103" spans="2:22" ht="12.75">
      <c r="B103" s="12" t="s">
        <v>92</v>
      </c>
      <c r="C103" s="13">
        <v>43558</v>
      </c>
      <c r="D103" s="13">
        <v>8065</v>
      </c>
      <c r="E103" s="13">
        <v>1126</v>
      </c>
      <c r="F103" s="13">
        <v>1097</v>
      </c>
      <c r="G103" s="13">
        <v>1215</v>
      </c>
      <c r="H103" s="13">
        <v>2107</v>
      </c>
      <c r="I103" s="13">
        <v>607</v>
      </c>
      <c r="J103" s="13">
        <v>1863</v>
      </c>
      <c r="K103" s="13">
        <v>1233</v>
      </c>
      <c r="L103" s="13">
        <v>7037</v>
      </c>
      <c r="M103" s="13">
        <v>5141</v>
      </c>
      <c r="N103" s="13">
        <v>854</v>
      </c>
      <c r="O103" s="13">
        <v>2214</v>
      </c>
      <c r="P103" s="13">
        <v>6484</v>
      </c>
      <c r="Q103" s="13">
        <v>1488</v>
      </c>
      <c r="R103" s="13">
        <v>423</v>
      </c>
      <c r="S103" s="13">
        <v>1960</v>
      </c>
      <c r="T103" s="13">
        <v>330</v>
      </c>
      <c r="U103" s="13">
        <v>203</v>
      </c>
      <c r="V103" s="13">
        <v>111</v>
      </c>
    </row>
    <row r="104" spans="2:22" ht="12.75">
      <c r="B104" s="12" t="s">
        <v>93</v>
      </c>
      <c r="C104" s="13">
        <v>19917</v>
      </c>
      <c r="D104" s="13">
        <v>3812</v>
      </c>
      <c r="E104" s="13">
        <v>501</v>
      </c>
      <c r="F104" s="13">
        <v>670</v>
      </c>
      <c r="G104" s="13">
        <v>509</v>
      </c>
      <c r="H104" s="13">
        <v>1033</v>
      </c>
      <c r="I104" s="13">
        <v>337</v>
      </c>
      <c r="J104" s="13">
        <v>891</v>
      </c>
      <c r="K104" s="13">
        <v>556</v>
      </c>
      <c r="L104" s="13">
        <v>2985</v>
      </c>
      <c r="M104" s="13">
        <v>2251</v>
      </c>
      <c r="N104" s="13">
        <v>440</v>
      </c>
      <c r="O104" s="13">
        <v>1162</v>
      </c>
      <c r="P104" s="13">
        <v>2700</v>
      </c>
      <c r="Q104" s="13">
        <v>567</v>
      </c>
      <c r="R104" s="13">
        <v>226</v>
      </c>
      <c r="S104" s="13">
        <v>992</v>
      </c>
      <c r="T104" s="13">
        <v>164</v>
      </c>
      <c r="U104" s="13">
        <v>74</v>
      </c>
      <c r="V104" s="13">
        <v>47</v>
      </c>
    </row>
    <row r="105" spans="2:22" ht="12.75">
      <c r="B105" s="12" t="s">
        <v>94</v>
      </c>
      <c r="C105" s="13">
        <v>6694</v>
      </c>
      <c r="D105" s="13">
        <v>1216</v>
      </c>
      <c r="E105" s="13">
        <v>216</v>
      </c>
      <c r="F105" s="13">
        <v>247</v>
      </c>
      <c r="G105" s="13">
        <v>163</v>
      </c>
      <c r="H105" s="13">
        <v>381</v>
      </c>
      <c r="I105" s="13">
        <v>147</v>
      </c>
      <c r="J105" s="13">
        <v>344</v>
      </c>
      <c r="K105" s="13">
        <v>178</v>
      </c>
      <c r="L105" s="13">
        <v>950</v>
      </c>
      <c r="M105" s="13">
        <v>723</v>
      </c>
      <c r="N105" s="13">
        <v>148</v>
      </c>
      <c r="O105" s="13">
        <v>534</v>
      </c>
      <c r="P105" s="13">
        <v>774</v>
      </c>
      <c r="Q105" s="13">
        <v>197</v>
      </c>
      <c r="R105" s="13">
        <v>76</v>
      </c>
      <c r="S105" s="13">
        <v>313</v>
      </c>
      <c r="T105" s="13">
        <v>48</v>
      </c>
      <c r="U105" s="13">
        <v>26</v>
      </c>
      <c r="V105" s="13">
        <v>13</v>
      </c>
    </row>
    <row r="106" spans="2:22" ht="12.75">
      <c r="B106" s="12" t="s">
        <v>95</v>
      </c>
      <c r="C106" s="13">
        <v>2199</v>
      </c>
      <c r="D106" s="13">
        <v>348</v>
      </c>
      <c r="E106" s="13">
        <v>77</v>
      </c>
      <c r="F106" s="13">
        <v>85</v>
      </c>
      <c r="G106" s="13">
        <v>57</v>
      </c>
      <c r="H106" s="13">
        <v>113</v>
      </c>
      <c r="I106" s="13">
        <v>38</v>
      </c>
      <c r="J106" s="13">
        <v>144</v>
      </c>
      <c r="K106" s="13">
        <v>51</v>
      </c>
      <c r="L106" s="13">
        <v>303</v>
      </c>
      <c r="M106" s="13">
        <v>242</v>
      </c>
      <c r="N106" s="13">
        <v>52</v>
      </c>
      <c r="O106" s="13">
        <v>150</v>
      </c>
      <c r="P106" s="13">
        <v>300</v>
      </c>
      <c r="Q106" s="13">
        <v>77</v>
      </c>
      <c r="R106" s="13">
        <v>26</v>
      </c>
      <c r="S106" s="13">
        <v>112</v>
      </c>
      <c r="T106" s="13">
        <v>17</v>
      </c>
      <c r="U106" s="13">
        <v>4</v>
      </c>
      <c r="V106" s="13">
        <v>3</v>
      </c>
    </row>
    <row r="107" spans="2:22" ht="25.5">
      <c r="B107" s="24" t="s">
        <v>34</v>
      </c>
      <c r="C107" s="25"/>
      <c r="D107" s="25"/>
      <c r="E107" s="25"/>
      <c r="F107" s="25"/>
      <c r="G107" s="25"/>
      <c r="H107" s="25"/>
      <c r="I107" s="25"/>
      <c r="J107" s="25"/>
      <c r="K107" s="25"/>
      <c r="L107" s="25"/>
      <c r="M107" s="25"/>
      <c r="N107" s="25"/>
      <c r="O107" s="25"/>
      <c r="P107" s="25"/>
      <c r="Q107" s="25"/>
      <c r="R107" s="25"/>
      <c r="S107" s="25"/>
      <c r="T107" s="25"/>
      <c r="U107" s="25"/>
      <c r="V107" s="25"/>
    </row>
    <row r="108" spans="2:22" ht="12.75">
      <c r="B108" s="12" t="s">
        <v>86</v>
      </c>
      <c r="C108" s="13">
        <v>773</v>
      </c>
      <c r="D108" s="13">
        <v>88</v>
      </c>
      <c r="E108" s="13">
        <v>20</v>
      </c>
      <c r="F108" s="13">
        <v>7</v>
      </c>
      <c r="G108" s="13">
        <v>21</v>
      </c>
      <c r="H108" s="13">
        <v>4</v>
      </c>
      <c r="I108" s="13">
        <v>5</v>
      </c>
      <c r="J108" s="13">
        <v>27</v>
      </c>
      <c r="K108" s="13">
        <v>11</v>
      </c>
      <c r="L108" s="13">
        <v>162</v>
      </c>
      <c r="M108" s="13">
        <v>101</v>
      </c>
      <c r="N108" s="13">
        <v>10</v>
      </c>
      <c r="O108" s="13">
        <v>33</v>
      </c>
      <c r="P108" s="13">
        <v>102</v>
      </c>
      <c r="Q108" s="13">
        <v>21</v>
      </c>
      <c r="R108" s="13">
        <v>6</v>
      </c>
      <c r="S108" s="13">
        <v>27</v>
      </c>
      <c r="T108" s="13">
        <v>10</v>
      </c>
      <c r="U108" s="13">
        <v>115</v>
      </c>
      <c r="V108" s="13">
        <v>3</v>
      </c>
    </row>
    <row r="109" spans="2:22" ht="12.75">
      <c r="B109" s="12" t="s">
        <v>87</v>
      </c>
      <c r="C109" s="13">
        <v>71</v>
      </c>
      <c r="D109" s="13">
        <v>7</v>
      </c>
      <c r="E109" s="13">
        <v>6</v>
      </c>
      <c r="F109" s="13">
        <v>0</v>
      </c>
      <c r="G109" s="13">
        <v>1</v>
      </c>
      <c r="H109" s="13">
        <v>0</v>
      </c>
      <c r="I109" s="13">
        <v>1</v>
      </c>
      <c r="J109" s="13">
        <v>0</v>
      </c>
      <c r="K109" s="13">
        <v>1</v>
      </c>
      <c r="L109" s="13">
        <v>16</v>
      </c>
      <c r="M109" s="13">
        <v>4</v>
      </c>
      <c r="N109" s="13">
        <v>1</v>
      </c>
      <c r="O109" s="13">
        <v>4</v>
      </c>
      <c r="P109" s="13">
        <v>8</v>
      </c>
      <c r="Q109" s="13">
        <v>5</v>
      </c>
      <c r="R109" s="13">
        <v>1</v>
      </c>
      <c r="S109" s="13">
        <v>6</v>
      </c>
      <c r="T109" s="13">
        <v>0</v>
      </c>
      <c r="U109" s="13">
        <v>10</v>
      </c>
      <c r="V109" s="13">
        <v>0</v>
      </c>
    </row>
    <row r="110" spans="2:22" ht="12.75">
      <c r="B110" s="12" t="s">
        <v>88</v>
      </c>
      <c r="C110" s="13">
        <v>169</v>
      </c>
      <c r="D110" s="13">
        <v>23</v>
      </c>
      <c r="E110" s="13">
        <v>2</v>
      </c>
      <c r="F110" s="13">
        <v>3</v>
      </c>
      <c r="G110" s="13">
        <v>4</v>
      </c>
      <c r="H110" s="13">
        <v>0</v>
      </c>
      <c r="I110" s="13">
        <v>0</v>
      </c>
      <c r="J110" s="13">
        <v>3</v>
      </c>
      <c r="K110" s="13">
        <v>2</v>
      </c>
      <c r="L110" s="13">
        <v>37</v>
      </c>
      <c r="M110" s="13">
        <v>19</v>
      </c>
      <c r="N110" s="13">
        <v>0</v>
      </c>
      <c r="O110" s="13">
        <v>14</v>
      </c>
      <c r="P110" s="13">
        <v>28</v>
      </c>
      <c r="Q110" s="13">
        <v>2</v>
      </c>
      <c r="R110" s="13">
        <v>1</v>
      </c>
      <c r="S110" s="13">
        <v>7</v>
      </c>
      <c r="T110" s="13">
        <v>0</v>
      </c>
      <c r="U110" s="13">
        <v>24</v>
      </c>
      <c r="V110" s="13">
        <v>0</v>
      </c>
    </row>
    <row r="111" spans="2:22" ht="12.75">
      <c r="B111" s="12" t="s">
        <v>89</v>
      </c>
      <c r="C111" s="13">
        <v>175</v>
      </c>
      <c r="D111" s="13">
        <v>24</v>
      </c>
      <c r="E111" s="13">
        <v>4</v>
      </c>
      <c r="F111" s="13">
        <v>1</v>
      </c>
      <c r="G111" s="13">
        <v>1</v>
      </c>
      <c r="H111" s="13">
        <v>0</v>
      </c>
      <c r="I111" s="13">
        <v>0</v>
      </c>
      <c r="J111" s="13">
        <v>13</v>
      </c>
      <c r="K111" s="13">
        <v>3</v>
      </c>
      <c r="L111" s="13">
        <v>40</v>
      </c>
      <c r="M111" s="13">
        <v>21</v>
      </c>
      <c r="N111" s="13">
        <v>1</v>
      </c>
      <c r="O111" s="13">
        <v>4</v>
      </c>
      <c r="P111" s="13">
        <v>20</v>
      </c>
      <c r="Q111" s="13">
        <v>6</v>
      </c>
      <c r="R111" s="13">
        <v>1</v>
      </c>
      <c r="S111" s="13">
        <v>3</v>
      </c>
      <c r="T111" s="13">
        <v>1</v>
      </c>
      <c r="U111" s="13">
        <v>31</v>
      </c>
      <c r="V111" s="13">
        <v>1</v>
      </c>
    </row>
    <row r="112" spans="2:22" ht="12.75">
      <c r="B112" s="12" t="s">
        <v>90</v>
      </c>
      <c r="C112" s="13">
        <v>141</v>
      </c>
      <c r="D112" s="13">
        <v>14</v>
      </c>
      <c r="E112" s="13">
        <v>6</v>
      </c>
      <c r="F112" s="13">
        <v>3</v>
      </c>
      <c r="G112" s="13">
        <v>8</v>
      </c>
      <c r="H112" s="13">
        <v>0</v>
      </c>
      <c r="I112" s="13">
        <v>3</v>
      </c>
      <c r="J112" s="13">
        <v>4</v>
      </c>
      <c r="K112" s="13">
        <v>0</v>
      </c>
      <c r="L112" s="13">
        <v>32</v>
      </c>
      <c r="M112" s="13">
        <v>13</v>
      </c>
      <c r="N112" s="13">
        <v>1</v>
      </c>
      <c r="O112" s="13">
        <v>5</v>
      </c>
      <c r="P112" s="13">
        <v>17</v>
      </c>
      <c r="Q112" s="13">
        <v>5</v>
      </c>
      <c r="R112" s="13">
        <v>0</v>
      </c>
      <c r="S112" s="13">
        <v>6</v>
      </c>
      <c r="T112" s="13">
        <v>1</v>
      </c>
      <c r="U112" s="13">
        <v>23</v>
      </c>
      <c r="V112" s="13">
        <v>0</v>
      </c>
    </row>
    <row r="113" spans="2:22" ht="12.75">
      <c r="B113" s="12" t="s">
        <v>91</v>
      </c>
      <c r="C113" s="13">
        <v>98</v>
      </c>
      <c r="D113" s="13">
        <v>14</v>
      </c>
      <c r="E113" s="13">
        <v>2</v>
      </c>
      <c r="F113" s="13">
        <v>0</v>
      </c>
      <c r="G113" s="13">
        <v>0</v>
      </c>
      <c r="H113" s="13">
        <v>2</v>
      </c>
      <c r="I113" s="13">
        <v>0</v>
      </c>
      <c r="J113" s="13">
        <v>3</v>
      </c>
      <c r="K113" s="13">
        <v>3</v>
      </c>
      <c r="L113" s="13">
        <v>17</v>
      </c>
      <c r="M113" s="13">
        <v>17</v>
      </c>
      <c r="N113" s="13">
        <v>0</v>
      </c>
      <c r="O113" s="13">
        <v>2</v>
      </c>
      <c r="P113" s="13">
        <v>13</v>
      </c>
      <c r="Q113" s="13">
        <v>2</v>
      </c>
      <c r="R113" s="13">
        <v>2</v>
      </c>
      <c r="S113" s="13">
        <v>3</v>
      </c>
      <c r="T113" s="13">
        <v>1</v>
      </c>
      <c r="U113" s="13">
        <v>15</v>
      </c>
      <c r="V113" s="13">
        <v>2</v>
      </c>
    </row>
    <row r="114" spans="2:22" ht="12.75">
      <c r="B114" s="12" t="s">
        <v>92</v>
      </c>
      <c r="C114" s="13">
        <v>92</v>
      </c>
      <c r="D114" s="13">
        <v>3</v>
      </c>
      <c r="E114" s="13">
        <v>0</v>
      </c>
      <c r="F114" s="13">
        <v>0</v>
      </c>
      <c r="G114" s="13">
        <v>6</v>
      </c>
      <c r="H114" s="13">
        <v>1</v>
      </c>
      <c r="I114" s="13">
        <v>1</v>
      </c>
      <c r="J114" s="13">
        <v>3</v>
      </c>
      <c r="K114" s="13">
        <v>2</v>
      </c>
      <c r="L114" s="13">
        <v>18</v>
      </c>
      <c r="M114" s="13">
        <v>18</v>
      </c>
      <c r="N114" s="13">
        <v>6</v>
      </c>
      <c r="O114" s="13">
        <v>3</v>
      </c>
      <c r="P114" s="13">
        <v>11</v>
      </c>
      <c r="Q114" s="13">
        <v>1</v>
      </c>
      <c r="R114" s="13">
        <v>1</v>
      </c>
      <c r="S114" s="13">
        <v>2</v>
      </c>
      <c r="T114" s="13">
        <v>6</v>
      </c>
      <c r="U114" s="13">
        <v>10</v>
      </c>
      <c r="V114" s="13">
        <v>0</v>
      </c>
    </row>
    <row r="115" spans="2:22" ht="12.75">
      <c r="B115" s="12" t="s">
        <v>93</v>
      </c>
      <c r="C115" s="13">
        <v>24</v>
      </c>
      <c r="D115" s="13">
        <v>2</v>
      </c>
      <c r="E115" s="13">
        <v>0</v>
      </c>
      <c r="F115" s="13">
        <v>0</v>
      </c>
      <c r="G115" s="13">
        <v>1</v>
      </c>
      <c r="H115" s="13">
        <v>1</v>
      </c>
      <c r="I115" s="13">
        <v>0</v>
      </c>
      <c r="J115" s="13">
        <v>1</v>
      </c>
      <c r="K115" s="13">
        <v>0</v>
      </c>
      <c r="L115" s="13">
        <v>2</v>
      </c>
      <c r="M115" s="13">
        <v>9</v>
      </c>
      <c r="N115" s="13">
        <v>1</v>
      </c>
      <c r="O115" s="13">
        <v>1</v>
      </c>
      <c r="P115" s="13">
        <v>4</v>
      </c>
      <c r="Q115" s="13">
        <v>0</v>
      </c>
      <c r="R115" s="13">
        <v>0</v>
      </c>
      <c r="S115" s="13">
        <v>0</v>
      </c>
      <c r="T115" s="13">
        <v>1</v>
      </c>
      <c r="U115" s="13">
        <v>1</v>
      </c>
      <c r="V115" s="13">
        <v>0</v>
      </c>
    </row>
    <row r="116" spans="2:22" ht="12.75">
      <c r="B116" s="12" t="s">
        <v>94</v>
      </c>
      <c r="C116" s="13">
        <v>2</v>
      </c>
      <c r="D116" s="13">
        <v>1</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1</v>
      </c>
      <c r="V116" s="13">
        <v>0</v>
      </c>
    </row>
    <row r="117" spans="2:22" ht="12.75">
      <c r="B117" s="12" t="s">
        <v>95</v>
      </c>
      <c r="C117" s="13">
        <v>1</v>
      </c>
      <c r="D117" s="13">
        <v>0</v>
      </c>
      <c r="E117" s="13">
        <v>0</v>
      </c>
      <c r="F117" s="13">
        <v>0</v>
      </c>
      <c r="G117" s="13">
        <v>0</v>
      </c>
      <c r="H117" s="13">
        <v>0</v>
      </c>
      <c r="I117" s="13">
        <v>0</v>
      </c>
      <c r="J117" s="13">
        <v>0</v>
      </c>
      <c r="K117" s="13">
        <v>0</v>
      </c>
      <c r="L117" s="13">
        <v>0</v>
      </c>
      <c r="M117" s="13">
        <v>0</v>
      </c>
      <c r="N117" s="13">
        <v>0</v>
      </c>
      <c r="O117" s="13">
        <v>0</v>
      </c>
      <c r="P117" s="13">
        <v>1</v>
      </c>
      <c r="Q117" s="13">
        <v>0</v>
      </c>
      <c r="R117" s="13">
        <v>0</v>
      </c>
      <c r="S117" s="13">
        <v>0</v>
      </c>
      <c r="T117" s="13">
        <v>0</v>
      </c>
      <c r="U117" s="13">
        <v>0</v>
      </c>
      <c r="V117" s="13">
        <v>0</v>
      </c>
    </row>
    <row r="118" spans="2:22" ht="12.75">
      <c r="B118" s="24" t="s">
        <v>109</v>
      </c>
      <c r="C118" s="25"/>
      <c r="D118" s="25"/>
      <c r="E118" s="25"/>
      <c r="F118" s="25"/>
      <c r="G118" s="25"/>
      <c r="H118" s="25"/>
      <c r="I118" s="25"/>
      <c r="J118" s="25"/>
      <c r="K118" s="25"/>
      <c r="L118" s="25"/>
      <c r="M118" s="25"/>
      <c r="N118" s="25"/>
      <c r="O118" s="25"/>
      <c r="P118" s="25"/>
      <c r="Q118" s="25"/>
      <c r="R118" s="25"/>
      <c r="S118" s="25"/>
      <c r="T118" s="25"/>
      <c r="U118" s="25"/>
      <c r="V118" s="25"/>
    </row>
    <row r="119" spans="2:22" ht="12.75">
      <c r="B119" s="12" t="s">
        <v>86</v>
      </c>
      <c r="C119" s="13">
        <v>5462</v>
      </c>
      <c r="D119" s="13">
        <v>1530</v>
      </c>
      <c r="E119" s="13">
        <v>147</v>
      </c>
      <c r="F119" s="13">
        <v>206</v>
      </c>
      <c r="G119" s="13">
        <v>97</v>
      </c>
      <c r="H119" s="13">
        <v>409</v>
      </c>
      <c r="I119" s="13">
        <v>48</v>
      </c>
      <c r="J119" s="13">
        <v>299</v>
      </c>
      <c r="K119" s="13">
        <v>106</v>
      </c>
      <c r="L119" s="13">
        <v>545</v>
      </c>
      <c r="M119" s="13">
        <v>805</v>
      </c>
      <c r="N119" s="13">
        <v>153</v>
      </c>
      <c r="O119" s="13">
        <v>143</v>
      </c>
      <c r="P119" s="13">
        <v>498</v>
      </c>
      <c r="Q119" s="13">
        <v>157</v>
      </c>
      <c r="R119" s="13">
        <v>40</v>
      </c>
      <c r="S119" s="13">
        <v>217</v>
      </c>
      <c r="T119" s="13">
        <v>22</v>
      </c>
      <c r="U119" s="13">
        <v>25</v>
      </c>
      <c r="V119" s="13">
        <v>15</v>
      </c>
    </row>
    <row r="120" spans="2:22" ht="12.75">
      <c r="B120" s="12" t="s">
        <v>87</v>
      </c>
      <c r="C120" s="13">
        <v>328</v>
      </c>
      <c r="D120" s="13">
        <v>54</v>
      </c>
      <c r="E120" s="13">
        <v>9</v>
      </c>
      <c r="F120" s="13">
        <v>26</v>
      </c>
      <c r="G120" s="13">
        <v>5</v>
      </c>
      <c r="H120" s="13">
        <v>17</v>
      </c>
      <c r="I120" s="13">
        <v>4</v>
      </c>
      <c r="J120" s="13">
        <v>26</v>
      </c>
      <c r="K120" s="13">
        <v>6</v>
      </c>
      <c r="L120" s="13">
        <v>45</v>
      </c>
      <c r="M120" s="13">
        <v>41</v>
      </c>
      <c r="N120" s="13">
        <v>15</v>
      </c>
      <c r="O120" s="13">
        <v>9</v>
      </c>
      <c r="P120" s="13">
        <v>37</v>
      </c>
      <c r="Q120" s="13">
        <v>6</v>
      </c>
      <c r="R120" s="13">
        <v>2</v>
      </c>
      <c r="S120" s="13">
        <v>23</v>
      </c>
      <c r="T120" s="13">
        <v>1</v>
      </c>
      <c r="U120" s="13">
        <v>2</v>
      </c>
      <c r="V120" s="13">
        <v>0</v>
      </c>
    </row>
    <row r="121" spans="2:22" ht="12.75">
      <c r="B121" s="12" t="s">
        <v>88</v>
      </c>
      <c r="C121" s="13">
        <v>556</v>
      </c>
      <c r="D121" s="13">
        <v>135</v>
      </c>
      <c r="E121" s="13">
        <v>24</v>
      </c>
      <c r="F121" s="13">
        <v>26</v>
      </c>
      <c r="G121" s="13">
        <v>5</v>
      </c>
      <c r="H121" s="13">
        <v>54</v>
      </c>
      <c r="I121" s="13">
        <v>6</v>
      </c>
      <c r="J121" s="13">
        <v>23</v>
      </c>
      <c r="K121" s="13">
        <v>11</v>
      </c>
      <c r="L121" s="13">
        <v>47</v>
      </c>
      <c r="M121" s="13">
        <v>81</v>
      </c>
      <c r="N121" s="13">
        <v>23</v>
      </c>
      <c r="O121" s="13">
        <v>20</v>
      </c>
      <c r="P121" s="13">
        <v>64</v>
      </c>
      <c r="Q121" s="13">
        <v>14</v>
      </c>
      <c r="R121" s="13">
        <v>4</v>
      </c>
      <c r="S121" s="13">
        <v>14</v>
      </c>
      <c r="T121" s="13">
        <v>0</v>
      </c>
      <c r="U121" s="13">
        <v>5</v>
      </c>
      <c r="V121" s="13">
        <v>0</v>
      </c>
    </row>
    <row r="122" spans="2:22" ht="12.75">
      <c r="B122" s="12" t="s">
        <v>89</v>
      </c>
      <c r="C122" s="13">
        <v>681</v>
      </c>
      <c r="D122" s="13">
        <v>182</v>
      </c>
      <c r="E122" s="13">
        <v>21</v>
      </c>
      <c r="F122" s="13">
        <v>31</v>
      </c>
      <c r="G122" s="13">
        <v>11</v>
      </c>
      <c r="H122" s="13">
        <v>47</v>
      </c>
      <c r="I122" s="13">
        <v>9</v>
      </c>
      <c r="J122" s="13">
        <v>38</v>
      </c>
      <c r="K122" s="13">
        <v>16</v>
      </c>
      <c r="L122" s="13">
        <v>71</v>
      </c>
      <c r="M122" s="13">
        <v>94</v>
      </c>
      <c r="N122" s="13">
        <v>19</v>
      </c>
      <c r="O122" s="13">
        <v>11</v>
      </c>
      <c r="P122" s="13">
        <v>64</v>
      </c>
      <c r="Q122" s="13">
        <v>19</v>
      </c>
      <c r="R122" s="13">
        <v>8</v>
      </c>
      <c r="S122" s="13">
        <v>29</v>
      </c>
      <c r="T122" s="13">
        <v>5</v>
      </c>
      <c r="U122" s="13">
        <v>2</v>
      </c>
      <c r="V122" s="13">
        <v>4</v>
      </c>
    </row>
    <row r="123" spans="2:22" ht="12.75">
      <c r="B123" s="12" t="s">
        <v>90</v>
      </c>
      <c r="C123" s="13">
        <v>806</v>
      </c>
      <c r="D123" s="13">
        <v>230</v>
      </c>
      <c r="E123" s="13">
        <v>14</v>
      </c>
      <c r="F123" s="13">
        <v>29</v>
      </c>
      <c r="G123" s="13">
        <v>16</v>
      </c>
      <c r="H123" s="13">
        <v>51</v>
      </c>
      <c r="I123" s="13">
        <v>9</v>
      </c>
      <c r="J123" s="13">
        <v>39</v>
      </c>
      <c r="K123" s="13">
        <v>16</v>
      </c>
      <c r="L123" s="13">
        <v>84</v>
      </c>
      <c r="M123" s="13">
        <v>126</v>
      </c>
      <c r="N123" s="13">
        <v>11</v>
      </c>
      <c r="O123" s="13">
        <v>20</v>
      </c>
      <c r="P123" s="13">
        <v>88</v>
      </c>
      <c r="Q123" s="13">
        <v>27</v>
      </c>
      <c r="R123" s="13">
        <v>3</v>
      </c>
      <c r="S123" s="13">
        <v>32</v>
      </c>
      <c r="T123" s="13">
        <v>3</v>
      </c>
      <c r="U123" s="13">
        <v>2</v>
      </c>
      <c r="V123" s="13">
        <v>6</v>
      </c>
    </row>
    <row r="124" spans="2:22" ht="12.75">
      <c r="B124" s="12" t="s">
        <v>91</v>
      </c>
      <c r="C124" s="13">
        <v>838</v>
      </c>
      <c r="D124" s="13">
        <v>256</v>
      </c>
      <c r="E124" s="13">
        <v>12</v>
      </c>
      <c r="F124" s="13">
        <v>21</v>
      </c>
      <c r="G124" s="13">
        <v>22</v>
      </c>
      <c r="H124" s="13">
        <v>61</v>
      </c>
      <c r="I124" s="13">
        <v>5</v>
      </c>
      <c r="J124" s="13">
        <v>43</v>
      </c>
      <c r="K124" s="13">
        <v>17</v>
      </c>
      <c r="L124" s="13">
        <v>99</v>
      </c>
      <c r="M124" s="13">
        <v>127</v>
      </c>
      <c r="N124" s="13">
        <v>21</v>
      </c>
      <c r="O124" s="13">
        <v>19</v>
      </c>
      <c r="P124" s="13">
        <v>68</v>
      </c>
      <c r="Q124" s="13">
        <v>19</v>
      </c>
      <c r="R124" s="13">
        <v>7</v>
      </c>
      <c r="S124" s="13">
        <v>33</v>
      </c>
      <c r="T124" s="13">
        <v>4</v>
      </c>
      <c r="U124" s="13">
        <v>4</v>
      </c>
      <c r="V124" s="13">
        <v>0</v>
      </c>
    </row>
    <row r="125" spans="2:22" ht="12.75">
      <c r="B125" s="12" t="s">
        <v>92</v>
      </c>
      <c r="C125" s="13">
        <v>1405</v>
      </c>
      <c r="D125" s="13">
        <v>415</v>
      </c>
      <c r="E125" s="13">
        <v>43</v>
      </c>
      <c r="F125" s="13">
        <v>39</v>
      </c>
      <c r="G125" s="13">
        <v>24</v>
      </c>
      <c r="H125" s="13">
        <v>108</v>
      </c>
      <c r="I125" s="13">
        <v>5</v>
      </c>
      <c r="J125" s="13">
        <v>93</v>
      </c>
      <c r="K125" s="13">
        <v>30</v>
      </c>
      <c r="L125" s="13">
        <v>123</v>
      </c>
      <c r="M125" s="13">
        <v>205</v>
      </c>
      <c r="N125" s="13">
        <v>37</v>
      </c>
      <c r="O125" s="13">
        <v>46</v>
      </c>
      <c r="P125" s="13">
        <v>112</v>
      </c>
      <c r="Q125" s="13">
        <v>41</v>
      </c>
      <c r="R125" s="13">
        <v>12</v>
      </c>
      <c r="S125" s="13">
        <v>59</v>
      </c>
      <c r="T125" s="13">
        <v>5</v>
      </c>
      <c r="U125" s="13">
        <v>4</v>
      </c>
      <c r="V125" s="13">
        <v>4</v>
      </c>
    </row>
    <row r="126" spans="2:22" ht="12.75">
      <c r="B126" s="12" t="s">
        <v>93</v>
      </c>
      <c r="C126" s="13">
        <v>593</v>
      </c>
      <c r="D126" s="13">
        <v>185</v>
      </c>
      <c r="E126" s="13">
        <v>15</v>
      </c>
      <c r="F126" s="13">
        <v>23</v>
      </c>
      <c r="G126" s="13">
        <v>12</v>
      </c>
      <c r="H126" s="13">
        <v>52</v>
      </c>
      <c r="I126" s="13">
        <v>6</v>
      </c>
      <c r="J126" s="13">
        <v>22</v>
      </c>
      <c r="K126" s="13">
        <v>5</v>
      </c>
      <c r="L126" s="13">
        <v>59</v>
      </c>
      <c r="M126" s="13">
        <v>89</v>
      </c>
      <c r="N126" s="13">
        <v>20</v>
      </c>
      <c r="O126" s="13">
        <v>9</v>
      </c>
      <c r="P126" s="13">
        <v>50</v>
      </c>
      <c r="Q126" s="13">
        <v>18</v>
      </c>
      <c r="R126" s="13">
        <v>4</v>
      </c>
      <c r="S126" s="13">
        <v>15</v>
      </c>
      <c r="T126" s="13">
        <v>3</v>
      </c>
      <c r="U126" s="13">
        <v>5</v>
      </c>
      <c r="V126" s="13">
        <v>1</v>
      </c>
    </row>
    <row r="127" spans="2:22" ht="12.75">
      <c r="B127" s="12" t="s">
        <v>94</v>
      </c>
      <c r="C127" s="13">
        <v>182</v>
      </c>
      <c r="D127" s="13">
        <v>52</v>
      </c>
      <c r="E127" s="13">
        <v>6</v>
      </c>
      <c r="F127" s="13">
        <v>8</v>
      </c>
      <c r="G127" s="13">
        <v>2</v>
      </c>
      <c r="H127" s="13">
        <v>11</v>
      </c>
      <c r="I127" s="13">
        <v>3</v>
      </c>
      <c r="J127" s="13">
        <v>12</v>
      </c>
      <c r="K127" s="13">
        <v>3</v>
      </c>
      <c r="L127" s="13">
        <v>14</v>
      </c>
      <c r="M127" s="13">
        <v>31</v>
      </c>
      <c r="N127" s="13">
        <v>5</v>
      </c>
      <c r="O127" s="13">
        <v>5</v>
      </c>
      <c r="P127" s="13">
        <v>10</v>
      </c>
      <c r="Q127" s="13">
        <v>11</v>
      </c>
      <c r="R127" s="13">
        <v>0</v>
      </c>
      <c r="S127" s="13">
        <v>7</v>
      </c>
      <c r="T127" s="13">
        <v>1</v>
      </c>
      <c r="U127" s="13">
        <v>1</v>
      </c>
      <c r="V127" s="13">
        <v>0</v>
      </c>
    </row>
    <row r="128" spans="2:22" ht="12.75">
      <c r="B128" s="12" t="s">
        <v>95</v>
      </c>
      <c r="C128" s="13">
        <v>73</v>
      </c>
      <c r="D128" s="13">
        <v>21</v>
      </c>
      <c r="E128" s="13">
        <v>3</v>
      </c>
      <c r="F128" s="13">
        <v>3</v>
      </c>
      <c r="G128" s="13">
        <v>0</v>
      </c>
      <c r="H128" s="13">
        <v>8</v>
      </c>
      <c r="I128" s="13">
        <v>1</v>
      </c>
      <c r="J128" s="13">
        <v>3</v>
      </c>
      <c r="K128" s="13">
        <v>2</v>
      </c>
      <c r="L128" s="13">
        <v>3</v>
      </c>
      <c r="M128" s="13">
        <v>11</v>
      </c>
      <c r="N128" s="13">
        <v>2</v>
      </c>
      <c r="O128" s="13">
        <v>4</v>
      </c>
      <c r="P128" s="13">
        <v>5</v>
      </c>
      <c r="Q128" s="13">
        <v>2</v>
      </c>
      <c r="R128" s="13">
        <v>0</v>
      </c>
      <c r="S128" s="13">
        <v>5</v>
      </c>
      <c r="T128" s="13">
        <v>0</v>
      </c>
      <c r="U128" s="13">
        <v>0</v>
      </c>
      <c r="V128" s="13">
        <v>0</v>
      </c>
    </row>
  </sheetData>
  <sheetProtection/>
  <hyperlinks>
    <hyperlink ref="G1" location="Inicio!A1" display="Inicio"/>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6"/>
  <dimension ref="B1:AI28"/>
  <sheetViews>
    <sheetView zoomScalePageLayoutView="0" workbookViewId="0" topLeftCell="A1">
      <selection activeCell="I1" sqref="I1"/>
    </sheetView>
  </sheetViews>
  <sheetFormatPr defaultColWidth="11.421875" defaultRowHeight="12.75"/>
  <cols>
    <col min="1" max="1" width="4.7109375" style="1" customWidth="1"/>
    <col min="2" max="2" width="32.8515625" style="1" customWidth="1"/>
    <col min="3" max="4" width="13.00390625" style="7" customWidth="1"/>
    <col min="5" max="35" width="13.00390625" style="1" customWidth="1"/>
    <col min="36" max="16384" width="11.421875" style="1" customWidth="1"/>
  </cols>
  <sheetData>
    <row r="1" spans="2:8" ht="18">
      <c r="B1" s="6" t="s">
        <v>142</v>
      </c>
      <c r="H1" s="64" t="s">
        <v>143</v>
      </c>
    </row>
    <row r="2" spans="2:5" ht="18">
      <c r="B2" s="6" t="s">
        <v>140</v>
      </c>
      <c r="C2" s="6"/>
      <c r="D2" s="6"/>
      <c r="E2" s="6"/>
    </row>
    <row r="3" spans="2:5" ht="18">
      <c r="B3" s="6" t="s">
        <v>130</v>
      </c>
      <c r="C3" s="6"/>
      <c r="D3" s="6"/>
      <c r="E3" s="6"/>
    </row>
    <row r="4" ht="15">
      <c r="B4" s="8" t="s">
        <v>137</v>
      </c>
    </row>
    <row r="5" ht="24" customHeight="1">
      <c r="B5" s="9" t="s">
        <v>12</v>
      </c>
    </row>
    <row r="6" spans="2:8" ht="24" customHeight="1">
      <c r="B6" s="29" t="str">
        <f>Inicio!$E$4</f>
        <v>Año 2016</v>
      </c>
      <c r="C6" s="10"/>
      <c r="D6" s="10"/>
      <c r="E6" s="11"/>
      <c r="F6" s="11"/>
      <c r="G6" s="11"/>
      <c r="H6" s="11"/>
    </row>
    <row r="7" spans="2:35" s="51" customFormat="1" ht="24.75" customHeight="1">
      <c r="B7" s="51" t="s">
        <v>83</v>
      </c>
      <c r="C7" s="93" t="s">
        <v>11</v>
      </c>
      <c r="D7" s="94"/>
      <c r="E7" s="95"/>
      <c r="F7" s="93" t="s">
        <v>26</v>
      </c>
      <c r="G7" s="94"/>
      <c r="H7" s="95"/>
      <c r="I7" s="93" t="s">
        <v>30</v>
      </c>
      <c r="J7" s="94"/>
      <c r="K7" s="95"/>
      <c r="L7" s="93" t="s">
        <v>75</v>
      </c>
      <c r="M7" s="94"/>
      <c r="N7" s="95"/>
      <c r="O7" s="93" t="s">
        <v>76</v>
      </c>
      <c r="P7" s="94"/>
      <c r="Q7" s="95"/>
      <c r="R7" s="93" t="s">
        <v>77</v>
      </c>
      <c r="S7" s="94"/>
      <c r="T7" s="95"/>
      <c r="U7" s="93" t="s">
        <v>78</v>
      </c>
      <c r="V7" s="94"/>
      <c r="W7" s="95"/>
      <c r="X7" s="93" t="s">
        <v>79</v>
      </c>
      <c r="Y7" s="94"/>
      <c r="Z7" s="95"/>
      <c r="AA7" s="93" t="s">
        <v>33</v>
      </c>
      <c r="AB7" s="94"/>
      <c r="AC7" s="95"/>
      <c r="AD7" s="93" t="s">
        <v>34</v>
      </c>
      <c r="AE7" s="94"/>
      <c r="AF7" s="95"/>
      <c r="AG7" s="93" t="s">
        <v>109</v>
      </c>
      <c r="AH7" s="94"/>
      <c r="AI7" s="95"/>
    </row>
    <row r="8" spans="2:35" ht="12.75">
      <c r="B8" s="12" t="s">
        <v>83</v>
      </c>
      <c r="C8" s="46" t="s">
        <v>11</v>
      </c>
      <c r="D8" s="46" t="s">
        <v>135</v>
      </c>
      <c r="E8" s="46" t="s">
        <v>136</v>
      </c>
      <c r="F8" s="46" t="s">
        <v>11</v>
      </c>
      <c r="G8" s="46" t="s">
        <v>135</v>
      </c>
      <c r="H8" s="46" t="s">
        <v>136</v>
      </c>
      <c r="I8" s="46" t="s">
        <v>11</v>
      </c>
      <c r="J8" s="46" t="s">
        <v>135</v>
      </c>
      <c r="K8" s="46" t="s">
        <v>136</v>
      </c>
      <c r="L8" s="46" t="s">
        <v>11</v>
      </c>
      <c r="M8" s="46" t="s">
        <v>135</v>
      </c>
      <c r="N8" s="46" t="s">
        <v>136</v>
      </c>
      <c r="O8" s="46" t="s">
        <v>11</v>
      </c>
      <c r="P8" s="46" t="s">
        <v>135</v>
      </c>
      <c r="Q8" s="46" t="s">
        <v>136</v>
      </c>
      <c r="R8" s="46" t="s">
        <v>11</v>
      </c>
      <c r="S8" s="46" t="s">
        <v>135</v>
      </c>
      <c r="T8" s="46" t="s">
        <v>136</v>
      </c>
      <c r="U8" s="46" t="s">
        <v>11</v>
      </c>
      <c r="V8" s="46" t="s">
        <v>135</v>
      </c>
      <c r="W8" s="46" t="s">
        <v>136</v>
      </c>
      <c r="X8" s="46" t="s">
        <v>11</v>
      </c>
      <c r="Y8" s="46" t="s">
        <v>135</v>
      </c>
      <c r="Z8" s="46" t="s">
        <v>136</v>
      </c>
      <c r="AA8" s="46" t="s">
        <v>11</v>
      </c>
      <c r="AB8" s="46" t="s">
        <v>135</v>
      </c>
      <c r="AC8" s="46" t="s">
        <v>136</v>
      </c>
      <c r="AD8" s="46" t="s">
        <v>11</v>
      </c>
      <c r="AE8" s="46" t="s">
        <v>135</v>
      </c>
      <c r="AF8" s="46" t="s">
        <v>136</v>
      </c>
      <c r="AG8" s="46" t="s">
        <v>11</v>
      </c>
      <c r="AH8" s="46" t="s">
        <v>135</v>
      </c>
      <c r="AI8" s="46" t="s">
        <v>136</v>
      </c>
    </row>
    <row r="9" spans="2:35" ht="12.75">
      <c r="B9" s="12" t="s">
        <v>110</v>
      </c>
      <c r="C9" s="76">
        <v>695013</v>
      </c>
      <c r="D9" s="76">
        <v>533721</v>
      </c>
      <c r="E9" s="76">
        <v>161292</v>
      </c>
      <c r="F9" s="76">
        <v>145577</v>
      </c>
      <c r="G9" s="76">
        <v>109403</v>
      </c>
      <c r="H9" s="76">
        <v>36174</v>
      </c>
      <c r="I9" s="76">
        <v>113126</v>
      </c>
      <c r="J9" s="76">
        <v>86616</v>
      </c>
      <c r="K9" s="76">
        <v>26510</v>
      </c>
      <c r="L9" s="76">
        <v>61163</v>
      </c>
      <c r="M9" s="76">
        <v>49228</v>
      </c>
      <c r="N9" s="76">
        <v>11935</v>
      </c>
      <c r="O9" s="76">
        <v>28795</v>
      </c>
      <c r="P9" s="76">
        <v>21740</v>
      </c>
      <c r="Q9" s="76">
        <v>7055</v>
      </c>
      <c r="R9" s="76">
        <v>39896</v>
      </c>
      <c r="S9" s="76">
        <v>30880</v>
      </c>
      <c r="T9" s="76">
        <v>9016</v>
      </c>
      <c r="U9" s="76">
        <v>35523</v>
      </c>
      <c r="V9" s="76">
        <v>27645</v>
      </c>
      <c r="W9" s="76">
        <v>7878</v>
      </c>
      <c r="X9" s="76">
        <v>49410</v>
      </c>
      <c r="Y9" s="76">
        <v>39380</v>
      </c>
      <c r="Z9" s="76">
        <v>10030</v>
      </c>
      <c r="AA9" s="76">
        <v>215288</v>
      </c>
      <c r="AB9" s="76">
        <v>164174</v>
      </c>
      <c r="AC9" s="76">
        <v>51114</v>
      </c>
      <c r="AD9" s="76">
        <v>773</v>
      </c>
      <c r="AE9" s="76">
        <v>0</v>
      </c>
      <c r="AF9" s="76">
        <v>773</v>
      </c>
      <c r="AG9" s="76">
        <v>5462</v>
      </c>
      <c r="AH9" s="76">
        <v>4655</v>
      </c>
      <c r="AI9" s="76">
        <v>807</v>
      </c>
    </row>
    <row r="10" spans="2:35" ht="12.75">
      <c r="B10" s="12" t="s">
        <v>111</v>
      </c>
      <c r="C10" s="76">
        <v>133547</v>
      </c>
      <c r="D10" s="76">
        <v>113961</v>
      </c>
      <c r="E10" s="76">
        <v>19586</v>
      </c>
      <c r="F10" s="76">
        <v>30527</v>
      </c>
      <c r="G10" s="76">
        <v>25683</v>
      </c>
      <c r="H10" s="76">
        <v>4844</v>
      </c>
      <c r="I10" s="76">
        <v>21342</v>
      </c>
      <c r="J10" s="76">
        <v>18001</v>
      </c>
      <c r="K10" s="76">
        <v>3341</v>
      </c>
      <c r="L10" s="76">
        <v>8927</v>
      </c>
      <c r="M10" s="76">
        <v>7727</v>
      </c>
      <c r="N10" s="76">
        <v>1200</v>
      </c>
      <c r="O10" s="76">
        <v>5699</v>
      </c>
      <c r="P10" s="76">
        <v>4852</v>
      </c>
      <c r="Q10" s="76">
        <v>847</v>
      </c>
      <c r="R10" s="76">
        <v>8471</v>
      </c>
      <c r="S10" s="76">
        <v>7353</v>
      </c>
      <c r="T10" s="76">
        <v>1118</v>
      </c>
      <c r="U10" s="76">
        <v>7754</v>
      </c>
      <c r="V10" s="76">
        <v>6715</v>
      </c>
      <c r="W10" s="76">
        <v>1039</v>
      </c>
      <c r="X10" s="76">
        <v>8855</v>
      </c>
      <c r="Y10" s="76">
        <v>7744</v>
      </c>
      <c r="Z10" s="76">
        <v>1111</v>
      </c>
      <c r="AA10" s="76">
        <v>40354</v>
      </c>
      <c r="AB10" s="76">
        <v>34487</v>
      </c>
      <c r="AC10" s="76">
        <v>5867</v>
      </c>
      <c r="AD10" s="76">
        <v>88</v>
      </c>
      <c r="AE10" s="76">
        <v>0</v>
      </c>
      <c r="AF10" s="76">
        <v>88</v>
      </c>
      <c r="AG10" s="76">
        <v>1530</v>
      </c>
      <c r="AH10" s="76">
        <v>1399</v>
      </c>
      <c r="AI10" s="76">
        <v>131</v>
      </c>
    </row>
    <row r="11" spans="2:35" ht="12.75">
      <c r="B11" s="12" t="s">
        <v>112</v>
      </c>
      <c r="C11" s="76">
        <v>16776</v>
      </c>
      <c r="D11" s="76">
        <v>12301</v>
      </c>
      <c r="E11" s="76">
        <v>4475</v>
      </c>
      <c r="F11" s="76">
        <v>3424</v>
      </c>
      <c r="G11" s="76">
        <v>2469</v>
      </c>
      <c r="H11" s="76">
        <v>955</v>
      </c>
      <c r="I11" s="76">
        <v>2626</v>
      </c>
      <c r="J11" s="76">
        <v>1929</v>
      </c>
      <c r="K11" s="76">
        <v>697</v>
      </c>
      <c r="L11" s="76">
        <v>1111</v>
      </c>
      <c r="M11" s="76">
        <v>869</v>
      </c>
      <c r="N11" s="76">
        <v>242</v>
      </c>
      <c r="O11" s="76">
        <v>716</v>
      </c>
      <c r="P11" s="76">
        <v>470</v>
      </c>
      <c r="Q11" s="76">
        <v>246</v>
      </c>
      <c r="R11" s="76">
        <v>1098</v>
      </c>
      <c r="S11" s="76">
        <v>769</v>
      </c>
      <c r="T11" s="76">
        <v>329</v>
      </c>
      <c r="U11" s="76">
        <v>970</v>
      </c>
      <c r="V11" s="76">
        <v>667</v>
      </c>
      <c r="W11" s="76">
        <v>303</v>
      </c>
      <c r="X11" s="76">
        <v>1335</v>
      </c>
      <c r="Y11" s="76">
        <v>983</v>
      </c>
      <c r="Z11" s="76">
        <v>352</v>
      </c>
      <c r="AA11" s="76">
        <v>5329</v>
      </c>
      <c r="AB11" s="76">
        <v>4030</v>
      </c>
      <c r="AC11" s="76">
        <v>1299</v>
      </c>
      <c r="AD11" s="76">
        <v>20</v>
      </c>
      <c r="AE11" s="76">
        <v>0</v>
      </c>
      <c r="AF11" s="76">
        <v>20</v>
      </c>
      <c r="AG11" s="76">
        <v>147</v>
      </c>
      <c r="AH11" s="76">
        <v>115</v>
      </c>
      <c r="AI11" s="76">
        <v>32</v>
      </c>
    </row>
    <row r="12" spans="2:35" ht="12.75">
      <c r="B12" s="12" t="s">
        <v>113</v>
      </c>
      <c r="C12" s="76">
        <v>16728</v>
      </c>
      <c r="D12" s="76">
        <v>15111</v>
      </c>
      <c r="E12" s="76">
        <v>1617</v>
      </c>
      <c r="F12" s="76">
        <v>3794</v>
      </c>
      <c r="G12" s="76">
        <v>3394</v>
      </c>
      <c r="H12" s="76">
        <v>400</v>
      </c>
      <c r="I12" s="76">
        <v>2924</v>
      </c>
      <c r="J12" s="76">
        <v>2626</v>
      </c>
      <c r="K12" s="76">
        <v>298</v>
      </c>
      <c r="L12" s="76">
        <v>1526</v>
      </c>
      <c r="M12" s="76">
        <v>1421</v>
      </c>
      <c r="N12" s="76">
        <v>105</v>
      </c>
      <c r="O12" s="76">
        <v>642</v>
      </c>
      <c r="P12" s="76">
        <v>583</v>
      </c>
      <c r="Q12" s="76">
        <v>59</v>
      </c>
      <c r="R12" s="76">
        <v>880</v>
      </c>
      <c r="S12" s="76">
        <v>795</v>
      </c>
      <c r="T12" s="76">
        <v>85</v>
      </c>
      <c r="U12" s="76">
        <v>843</v>
      </c>
      <c r="V12" s="76">
        <v>759</v>
      </c>
      <c r="W12" s="76">
        <v>84</v>
      </c>
      <c r="X12" s="76">
        <v>1083</v>
      </c>
      <c r="Y12" s="76">
        <v>986</v>
      </c>
      <c r="Z12" s="76">
        <v>97</v>
      </c>
      <c r="AA12" s="76">
        <v>4823</v>
      </c>
      <c r="AB12" s="76">
        <v>4364</v>
      </c>
      <c r="AC12" s="76">
        <v>459</v>
      </c>
      <c r="AD12" s="76">
        <v>7</v>
      </c>
      <c r="AE12" s="76">
        <v>0</v>
      </c>
      <c r="AF12" s="76">
        <v>7</v>
      </c>
      <c r="AG12" s="76">
        <v>206</v>
      </c>
      <c r="AH12" s="76">
        <v>183</v>
      </c>
      <c r="AI12" s="76">
        <v>23</v>
      </c>
    </row>
    <row r="13" spans="2:35" ht="12.75">
      <c r="B13" s="12" t="s">
        <v>114</v>
      </c>
      <c r="C13" s="76">
        <v>21610</v>
      </c>
      <c r="D13" s="76">
        <v>14939</v>
      </c>
      <c r="E13" s="76">
        <v>6671</v>
      </c>
      <c r="F13" s="76">
        <v>4032</v>
      </c>
      <c r="G13" s="76">
        <v>2808</v>
      </c>
      <c r="H13" s="76">
        <v>1224</v>
      </c>
      <c r="I13" s="76">
        <v>3336</v>
      </c>
      <c r="J13" s="76">
        <v>2365</v>
      </c>
      <c r="K13" s="76">
        <v>971</v>
      </c>
      <c r="L13" s="76">
        <v>2087</v>
      </c>
      <c r="M13" s="76">
        <v>1467</v>
      </c>
      <c r="N13" s="76">
        <v>620</v>
      </c>
      <c r="O13" s="76">
        <v>1311</v>
      </c>
      <c r="P13" s="76">
        <v>866</v>
      </c>
      <c r="Q13" s="76">
        <v>445</v>
      </c>
      <c r="R13" s="76">
        <v>1683</v>
      </c>
      <c r="S13" s="76">
        <v>1163</v>
      </c>
      <c r="T13" s="76">
        <v>520</v>
      </c>
      <c r="U13" s="76">
        <v>1355</v>
      </c>
      <c r="V13" s="76">
        <v>922</v>
      </c>
      <c r="W13" s="76">
        <v>433</v>
      </c>
      <c r="X13" s="76">
        <v>2080</v>
      </c>
      <c r="Y13" s="76">
        <v>1411</v>
      </c>
      <c r="Z13" s="76">
        <v>669</v>
      </c>
      <c r="AA13" s="76">
        <v>5608</v>
      </c>
      <c r="AB13" s="76">
        <v>3865</v>
      </c>
      <c r="AC13" s="76">
        <v>1743</v>
      </c>
      <c r="AD13" s="76">
        <v>21</v>
      </c>
      <c r="AE13" s="76">
        <v>0</v>
      </c>
      <c r="AF13" s="76">
        <v>21</v>
      </c>
      <c r="AG13" s="76">
        <v>97</v>
      </c>
      <c r="AH13" s="76">
        <v>72</v>
      </c>
      <c r="AI13" s="76">
        <v>25</v>
      </c>
    </row>
    <row r="14" spans="2:35" ht="12.75">
      <c r="B14" s="12" t="s">
        <v>115</v>
      </c>
      <c r="C14" s="76">
        <v>39314</v>
      </c>
      <c r="D14" s="76">
        <v>32546</v>
      </c>
      <c r="E14" s="76">
        <v>6768</v>
      </c>
      <c r="F14" s="76">
        <v>7951</v>
      </c>
      <c r="G14" s="76">
        <v>6596</v>
      </c>
      <c r="H14" s="76">
        <v>1355</v>
      </c>
      <c r="I14" s="76">
        <v>6399</v>
      </c>
      <c r="J14" s="76">
        <v>5289</v>
      </c>
      <c r="K14" s="76">
        <v>1110</v>
      </c>
      <c r="L14" s="76">
        <v>3037</v>
      </c>
      <c r="M14" s="76">
        <v>2507</v>
      </c>
      <c r="N14" s="76">
        <v>530</v>
      </c>
      <c r="O14" s="76">
        <v>1843</v>
      </c>
      <c r="P14" s="76">
        <v>1384</v>
      </c>
      <c r="Q14" s="76">
        <v>459</v>
      </c>
      <c r="R14" s="76">
        <v>2799</v>
      </c>
      <c r="S14" s="76">
        <v>2239</v>
      </c>
      <c r="T14" s="76">
        <v>560</v>
      </c>
      <c r="U14" s="76">
        <v>2495</v>
      </c>
      <c r="V14" s="76">
        <v>1972</v>
      </c>
      <c r="W14" s="76">
        <v>523</v>
      </c>
      <c r="X14" s="76">
        <v>4755</v>
      </c>
      <c r="Y14" s="76">
        <v>4098</v>
      </c>
      <c r="Z14" s="76">
        <v>657</v>
      </c>
      <c r="AA14" s="76">
        <v>9622</v>
      </c>
      <c r="AB14" s="76">
        <v>8091</v>
      </c>
      <c r="AC14" s="76">
        <v>1531</v>
      </c>
      <c r="AD14" s="76">
        <v>4</v>
      </c>
      <c r="AE14" s="76">
        <v>0</v>
      </c>
      <c r="AF14" s="76">
        <v>4</v>
      </c>
      <c r="AG14" s="76">
        <v>409</v>
      </c>
      <c r="AH14" s="76">
        <v>370</v>
      </c>
      <c r="AI14" s="76">
        <v>39</v>
      </c>
    </row>
    <row r="15" spans="2:35" ht="12.75">
      <c r="B15" s="12" t="s">
        <v>116</v>
      </c>
      <c r="C15" s="76">
        <v>8631</v>
      </c>
      <c r="D15" s="76">
        <v>7412</v>
      </c>
      <c r="E15" s="76">
        <v>1219</v>
      </c>
      <c r="F15" s="76">
        <v>1665</v>
      </c>
      <c r="G15" s="76">
        <v>1363</v>
      </c>
      <c r="H15" s="76">
        <v>302</v>
      </c>
      <c r="I15" s="76">
        <v>1228</v>
      </c>
      <c r="J15" s="76">
        <v>1020</v>
      </c>
      <c r="K15" s="76">
        <v>208</v>
      </c>
      <c r="L15" s="76">
        <v>825</v>
      </c>
      <c r="M15" s="76">
        <v>742</v>
      </c>
      <c r="N15" s="76">
        <v>83</v>
      </c>
      <c r="O15" s="76">
        <v>385</v>
      </c>
      <c r="P15" s="76">
        <v>326</v>
      </c>
      <c r="Q15" s="76">
        <v>59</v>
      </c>
      <c r="R15" s="76">
        <v>506</v>
      </c>
      <c r="S15" s="76">
        <v>437</v>
      </c>
      <c r="T15" s="76">
        <v>69</v>
      </c>
      <c r="U15" s="76">
        <v>484</v>
      </c>
      <c r="V15" s="76">
        <v>419</v>
      </c>
      <c r="W15" s="76">
        <v>65</v>
      </c>
      <c r="X15" s="76">
        <v>555</v>
      </c>
      <c r="Y15" s="76">
        <v>485</v>
      </c>
      <c r="Z15" s="76">
        <v>70</v>
      </c>
      <c r="AA15" s="76">
        <v>2930</v>
      </c>
      <c r="AB15" s="76">
        <v>2575</v>
      </c>
      <c r="AC15" s="76">
        <v>355</v>
      </c>
      <c r="AD15" s="76">
        <v>5</v>
      </c>
      <c r="AE15" s="76">
        <v>0</v>
      </c>
      <c r="AF15" s="76">
        <v>5</v>
      </c>
      <c r="AG15" s="76">
        <v>48</v>
      </c>
      <c r="AH15" s="76">
        <v>45</v>
      </c>
      <c r="AI15" s="76">
        <v>3</v>
      </c>
    </row>
    <row r="16" spans="2:35" ht="12.75">
      <c r="B16" s="12" t="s">
        <v>117</v>
      </c>
      <c r="C16" s="76">
        <v>26660</v>
      </c>
      <c r="D16" s="76">
        <v>22023</v>
      </c>
      <c r="E16" s="76">
        <v>4637</v>
      </c>
      <c r="F16" s="76">
        <v>5339</v>
      </c>
      <c r="G16" s="76">
        <v>4325</v>
      </c>
      <c r="H16" s="76">
        <v>1014</v>
      </c>
      <c r="I16" s="76">
        <v>4284</v>
      </c>
      <c r="J16" s="76">
        <v>3461</v>
      </c>
      <c r="K16" s="76">
        <v>823</v>
      </c>
      <c r="L16" s="76">
        <v>2278</v>
      </c>
      <c r="M16" s="76">
        <v>1973</v>
      </c>
      <c r="N16" s="76">
        <v>305</v>
      </c>
      <c r="O16" s="76">
        <v>1153</v>
      </c>
      <c r="P16" s="76">
        <v>903</v>
      </c>
      <c r="Q16" s="76">
        <v>250</v>
      </c>
      <c r="R16" s="76">
        <v>1595</v>
      </c>
      <c r="S16" s="76">
        <v>1270</v>
      </c>
      <c r="T16" s="76">
        <v>325</v>
      </c>
      <c r="U16" s="76">
        <v>1405</v>
      </c>
      <c r="V16" s="76">
        <v>1104</v>
      </c>
      <c r="W16" s="76">
        <v>301</v>
      </c>
      <c r="X16" s="76">
        <v>1714</v>
      </c>
      <c r="Y16" s="76">
        <v>1410</v>
      </c>
      <c r="Z16" s="76">
        <v>304</v>
      </c>
      <c r="AA16" s="76">
        <v>8566</v>
      </c>
      <c r="AB16" s="76">
        <v>7317</v>
      </c>
      <c r="AC16" s="76">
        <v>1249</v>
      </c>
      <c r="AD16" s="76">
        <v>27</v>
      </c>
      <c r="AE16" s="76">
        <v>0</v>
      </c>
      <c r="AF16" s="76">
        <v>27</v>
      </c>
      <c r="AG16" s="76">
        <v>299</v>
      </c>
      <c r="AH16" s="76">
        <v>260</v>
      </c>
      <c r="AI16" s="76">
        <v>39</v>
      </c>
    </row>
    <row r="17" spans="2:35" ht="12.75">
      <c r="B17" s="12" t="s">
        <v>118</v>
      </c>
      <c r="C17" s="76">
        <v>22892</v>
      </c>
      <c r="D17" s="76">
        <v>18394</v>
      </c>
      <c r="E17" s="76">
        <v>4498</v>
      </c>
      <c r="F17" s="76">
        <v>4863</v>
      </c>
      <c r="G17" s="76">
        <v>3882</v>
      </c>
      <c r="H17" s="76">
        <v>981</v>
      </c>
      <c r="I17" s="76">
        <v>3898</v>
      </c>
      <c r="J17" s="76">
        <v>3159</v>
      </c>
      <c r="K17" s="76">
        <v>739</v>
      </c>
      <c r="L17" s="76">
        <v>2013</v>
      </c>
      <c r="M17" s="76">
        <v>1642</v>
      </c>
      <c r="N17" s="76">
        <v>371</v>
      </c>
      <c r="O17" s="76">
        <v>1289</v>
      </c>
      <c r="P17" s="76">
        <v>997</v>
      </c>
      <c r="Q17" s="76">
        <v>292</v>
      </c>
      <c r="R17" s="76">
        <v>1600</v>
      </c>
      <c r="S17" s="76">
        <v>1262</v>
      </c>
      <c r="T17" s="76">
        <v>338</v>
      </c>
      <c r="U17" s="76">
        <v>1463</v>
      </c>
      <c r="V17" s="76">
        <v>1155</v>
      </c>
      <c r="W17" s="76">
        <v>308</v>
      </c>
      <c r="X17" s="76">
        <v>1800</v>
      </c>
      <c r="Y17" s="76">
        <v>1402</v>
      </c>
      <c r="Z17" s="76">
        <v>398</v>
      </c>
      <c r="AA17" s="76">
        <v>5849</v>
      </c>
      <c r="AB17" s="76">
        <v>4803</v>
      </c>
      <c r="AC17" s="76">
        <v>1046</v>
      </c>
      <c r="AD17" s="76">
        <v>11</v>
      </c>
      <c r="AE17" s="76">
        <v>0</v>
      </c>
      <c r="AF17" s="76">
        <v>11</v>
      </c>
      <c r="AG17" s="76">
        <v>106</v>
      </c>
      <c r="AH17" s="76">
        <v>92</v>
      </c>
      <c r="AI17" s="76">
        <v>14</v>
      </c>
    </row>
    <row r="18" spans="2:35" ht="12.75">
      <c r="B18" s="12" t="s">
        <v>119</v>
      </c>
      <c r="C18" s="76">
        <v>107623</v>
      </c>
      <c r="D18" s="76">
        <v>69950</v>
      </c>
      <c r="E18" s="76">
        <v>37673</v>
      </c>
      <c r="F18" s="76">
        <v>23693</v>
      </c>
      <c r="G18" s="76">
        <v>14550</v>
      </c>
      <c r="H18" s="76">
        <v>9143</v>
      </c>
      <c r="I18" s="76">
        <v>16023</v>
      </c>
      <c r="J18" s="76">
        <v>10736</v>
      </c>
      <c r="K18" s="76">
        <v>5287</v>
      </c>
      <c r="L18" s="76">
        <v>10948</v>
      </c>
      <c r="M18" s="76">
        <v>8442</v>
      </c>
      <c r="N18" s="76">
        <v>2506</v>
      </c>
      <c r="O18" s="76">
        <v>3245</v>
      </c>
      <c r="P18" s="76">
        <v>2186</v>
      </c>
      <c r="Q18" s="76">
        <v>1059</v>
      </c>
      <c r="R18" s="76">
        <v>4688</v>
      </c>
      <c r="S18" s="76">
        <v>3159</v>
      </c>
      <c r="T18" s="76">
        <v>1529</v>
      </c>
      <c r="U18" s="76">
        <v>3805</v>
      </c>
      <c r="V18" s="76">
        <v>2642</v>
      </c>
      <c r="W18" s="76">
        <v>1163</v>
      </c>
      <c r="X18" s="76">
        <v>5692</v>
      </c>
      <c r="Y18" s="76">
        <v>4157</v>
      </c>
      <c r="Z18" s="76">
        <v>1535</v>
      </c>
      <c r="AA18" s="76">
        <v>38822</v>
      </c>
      <c r="AB18" s="76">
        <v>23652</v>
      </c>
      <c r="AC18" s="76">
        <v>15170</v>
      </c>
      <c r="AD18" s="76">
        <v>162</v>
      </c>
      <c r="AE18" s="76">
        <v>0</v>
      </c>
      <c r="AF18" s="76">
        <v>162</v>
      </c>
      <c r="AG18" s="76">
        <v>545</v>
      </c>
      <c r="AH18" s="76">
        <v>426</v>
      </c>
      <c r="AI18" s="76">
        <v>119</v>
      </c>
    </row>
    <row r="19" spans="2:35" ht="12.75">
      <c r="B19" s="12" t="s">
        <v>120</v>
      </c>
      <c r="C19" s="76">
        <v>88231</v>
      </c>
      <c r="D19" s="76">
        <v>67296</v>
      </c>
      <c r="E19" s="76">
        <v>20935</v>
      </c>
      <c r="F19" s="76">
        <v>17190</v>
      </c>
      <c r="G19" s="76">
        <v>13021</v>
      </c>
      <c r="H19" s="76">
        <v>4169</v>
      </c>
      <c r="I19" s="76">
        <v>14676</v>
      </c>
      <c r="J19" s="76">
        <v>11212</v>
      </c>
      <c r="K19" s="76">
        <v>3464</v>
      </c>
      <c r="L19" s="76">
        <v>8036</v>
      </c>
      <c r="M19" s="76">
        <v>6265</v>
      </c>
      <c r="N19" s="76">
        <v>1771</v>
      </c>
      <c r="O19" s="76">
        <v>4167</v>
      </c>
      <c r="P19" s="76">
        <v>3070</v>
      </c>
      <c r="Q19" s="76">
        <v>1097</v>
      </c>
      <c r="R19" s="76">
        <v>5619</v>
      </c>
      <c r="S19" s="76">
        <v>4219</v>
      </c>
      <c r="T19" s="76">
        <v>1400</v>
      </c>
      <c r="U19" s="76">
        <v>5081</v>
      </c>
      <c r="V19" s="76">
        <v>3846</v>
      </c>
      <c r="W19" s="76">
        <v>1235</v>
      </c>
      <c r="X19" s="76">
        <v>8312</v>
      </c>
      <c r="Y19" s="76">
        <v>6384</v>
      </c>
      <c r="Z19" s="76">
        <v>1928</v>
      </c>
      <c r="AA19" s="76">
        <v>24244</v>
      </c>
      <c r="AB19" s="76">
        <v>18630</v>
      </c>
      <c r="AC19" s="76">
        <v>5614</v>
      </c>
      <c r="AD19" s="76">
        <v>101</v>
      </c>
      <c r="AE19" s="76">
        <v>0</v>
      </c>
      <c r="AF19" s="76">
        <v>101</v>
      </c>
      <c r="AG19" s="76">
        <v>805</v>
      </c>
      <c r="AH19" s="76">
        <v>649</v>
      </c>
      <c r="AI19" s="76">
        <v>156</v>
      </c>
    </row>
    <row r="20" spans="2:35" ht="12.75">
      <c r="B20" s="12" t="s">
        <v>121</v>
      </c>
      <c r="C20" s="76">
        <v>15339</v>
      </c>
      <c r="D20" s="76">
        <v>13854</v>
      </c>
      <c r="E20" s="76">
        <v>1485</v>
      </c>
      <c r="F20" s="76">
        <v>3183</v>
      </c>
      <c r="G20" s="76">
        <v>2855</v>
      </c>
      <c r="H20" s="76">
        <v>328</v>
      </c>
      <c r="I20" s="76">
        <v>2679</v>
      </c>
      <c r="J20" s="76">
        <v>2400</v>
      </c>
      <c r="K20" s="76">
        <v>279</v>
      </c>
      <c r="L20" s="76">
        <v>995</v>
      </c>
      <c r="M20" s="76">
        <v>918</v>
      </c>
      <c r="N20" s="76">
        <v>77</v>
      </c>
      <c r="O20" s="76">
        <v>801</v>
      </c>
      <c r="P20" s="76">
        <v>713</v>
      </c>
      <c r="Q20" s="76">
        <v>88</v>
      </c>
      <c r="R20" s="76">
        <v>1148</v>
      </c>
      <c r="S20" s="76">
        <v>1032</v>
      </c>
      <c r="T20" s="76">
        <v>116</v>
      </c>
      <c r="U20" s="76">
        <v>1048</v>
      </c>
      <c r="V20" s="76">
        <v>941</v>
      </c>
      <c r="W20" s="76">
        <v>107</v>
      </c>
      <c r="X20" s="76">
        <v>1311</v>
      </c>
      <c r="Y20" s="76">
        <v>1205</v>
      </c>
      <c r="Z20" s="76">
        <v>106</v>
      </c>
      <c r="AA20" s="76">
        <v>4011</v>
      </c>
      <c r="AB20" s="76">
        <v>3651</v>
      </c>
      <c r="AC20" s="76">
        <v>360</v>
      </c>
      <c r="AD20" s="76">
        <v>10</v>
      </c>
      <c r="AE20" s="76">
        <v>0</v>
      </c>
      <c r="AF20" s="76">
        <v>10</v>
      </c>
      <c r="AG20" s="76">
        <v>153</v>
      </c>
      <c r="AH20" s="76">
        <v>139</v>
      </c>
      <c r="AI20" s="76">
        <v>14</v>
      </c>
    </row>
    <row r="21" spans="2:35" ht="12.75">
      <c r="B21" s="12" t="s">
        <v>122</v>
      </c>
      <c r="C21" s="76">
        <v>36738</v>
      </c>
      <c r="D21" s="76">
        <v>33271</v>
      </c>
      <c r="E21" s="76">
        <v>3467</v>
      </c>
      <c r="F21" s="76">
        <v>7974</v>
      </c>
      <c r="G21" s="76">
        <v>7111</v>
      </c>
      <c r="H21" s="76">
        <v>863</v>
      </c>
      <c r="I21" s="76">
        <v>6570</v>
      </c>
      <c r="J21" s="76">
        <v>5874</v>
      </c>
      <c r="K21" s="76">
        <v>696</v>
      </c>
      <c r="L21" s="76">
        <v>4295</v>
      </c>
      <c r="M21" s="76">
        <v>4029</v>
      </c>
      <c r="N21" s="76">
        <v>266</v>
      </c>
      <c r="O21" s="76">
        <v>1407</v>
      </c>
      <c r="P21" s="76">
        <v>1253</v>
      </c>
      <c r="Q21" s="76">
        <v>154</v>
      </c>
      <c r="R21" s="76">
        <v>1717</v>
      </c>
      <c r="S21" s="76">
        <v>1537</v>
      </c>
      <c r="T21" s="76">
        <v>180</v>
      </c>
      <c r="U21" s="76">
        <v>1552</v>
      </c>
      <c r="V21" s="76">
        <v>1390</v>
      </c>
      <c r="W21" s="76">
        <v>162</v>
      </c>
      <c r="X21" s="76">
        <v>2959</v>
      </c>
      <c r="Y21" s="76">
        <v>2718</v>
      </c>
      <c r="Z21" s="76">
        <v>241</v>
      </c>
      <c r="AA21" s="76">
        <v>10088</v>
      </c>
      <c r="AB21" s="76">
        <v>9235</v>
      </c>
      <c r="AC21" s="76">
        <v>853</v>
      </c>
      <c r="AD21" s="76">
        <v>33</v>
      </c>
      <c r="AE21" s="76">
        <v>0</v>
      </c>
      <c r="AF21" s="76">
        <v>33</v>
      </c>
      <c r="AG21" s="76">
        <v>143</v>
      </c>
      <c r="AH21" s="76">
        <v>124</v>
      </c>
      <c r="AI21" s="76">
        <v>19</v>
      </c>
    </row>
    <row r="22" spans="2:35" ht="12.75">
      <c r="B22" s="12" t="s">
        <v>123</v>
      </c>
      <c r="C22" s="76">
        <v>85282</v>
      </c>
      <c r="D22" s="76">
        <v>59198</v>
      </c>
      <c r="E22" s="76">
        <v>26084</v>
      </c>
      <c r="F22" s="76">
        <v>16950</v>
      </c>
      <c r="G22" s="76">
        <v>11296</v>
      </c>
      <c r="H22" s="76">
        <v>5654</v>
      </c>
      <c r="I22" s="76">
        <v>14961</v>
      </c>
      <c r="J22" s="76">
        <v>9977</v>
      </c>
      <c r="K22" s="76">
        <v>4984</v>
      </c>
      <c r="L22" s="76">
        <v>8579</v>
      </c>
      <c r="M22" s="76">
        <v>6396</v>
      </c>
      <c r="N22" s="76">
        <v>2183</v>
      </c>
      <c r="O22" s="76">
        <v>2651</v>
      </c>
      <c r="P22" s="76">
        <v>1707</v>
      </c>
      <c r="Q22" s="76">
        <v>944</v>
      </c>
      <c r="R22" s="76">
        <v>3285</v>
      </c>
      <c r="S22" s="76">
        <v>2171</v>
      </c>
      <c r="T22" s="76">
        <v>1114</v>
      </c>
      <c r="U22" s="76">
        <v>2958</v>
      </c>
      <c r="V22" s="76">
        <v>1978</v>
      </c>
      <c r="W22" s="76">
        <v>980</v>
      </c>
      <c r="X22" s="76">
        <v>2819</v>
      </c>
      <c r="Y22" s="76">
        <v>1925</v>
      </c>
      <c r="Z22" s="76">
        <v>894</v>
      </c>
      <c r="AA22" s="76">
        <v>32479</v>
      </c>
      <c r="AB22" s="76">
        <v>23346</v>
      </c>
      <c r="AC22" s="76">
        <v>9133</v>
      </c>
      <c r="AD22" s="76">
        <v>102</v>
      </c>
      <c r="AE22" s="76">
        <v>0</v>
      </c>
      <c r="AF22" s="76">
        <v>102</v>
      </c>
      <c r="AG22" s="76">
        <v>498</v>
      </c>
      <c r="AH22" s="76">
        <v>402</v>
      </c>
      <c r="AI22" s="76">
        <v>96</v>
      </c>
    </row>
    <row r="23" spans="2:35" ht="12.75">
      <c r="B23" s="12" t="s">
        <v>124</v>
      </c>
      <c r="C23" s="76">
        <v>26466</v>
      </c>
      <c r="D23" s="76">
        <v>20002</v>
      </c>
      <c r="E23" s="76">
        <v>6464</v>
      </c>
      <c r="F23" s="76">
        <v>4969</v>
      </c>
      <c r="G23" s="76">
        <v>3927</v>
      </c>
      <c r="H23" s="76">
        <v>1042</v>
      </c>
      <c r="I23" s="76">
        <v>4237</v>
      </c>
      <c r="J23" s="76">
        <v>3385</v>
      </c>
      <c r="K23" s="76">
        <v>852</v>
      </c>
      <c r="L23" s="76">
        <v>2459</v>
      </c>
      <c r="M23" s="76">
        <v>1692</v>
      </c>
      <c r="N23" s="76">
        <v>767</v>
      </c>
      <c r="O23" s="76">
        <v>1380</v>
      </c>
      <c r="P23" s="76">
        <v>984</v>
      </c>
      <c r="Q23" s="76">
        <v>396</v>
      </c>
      <c r="R23" s="76">
        <v>1981</v>
      </c>
      <c r="S23" s="76">
        <v>1472</v>
      </c>
      <c r="T23" s="76">
        <v>509</v>
      </c>
      <c r="U23" s="76">
        <v>1899</v>
      </c>
      <c r="V23" s="76">
        <v>1412</v>
      </c>
      <c r="W23" s="76">
        <v>487</v>
      </c>
      <c r="X23" s="76">
        <v>2267</v>
      </c>
      <c r="Y23" s="76">
        <v>1640</v>
      </c>
      <c r="Z23" s="76">
        <v>627</v>
      </c>
      <c r="AA23" s="76">
        <v>7096</v>
      </c>
      <c r="AB23" s="76">
        <v>5358</v>
      </c>
      <c r="AC23" s="76">
        <v>1738</v>
      </c>
      <c r="AD23" s="76">
        <v>21</v>
      </c>
      <c r="AE23" s="76">
        <v>0</v>
      </c>
      <c r="AF23" s="76">
        <v>21</v>
      </c>
      <c r="AG23" s="76">
        <v>157</v>
      </c>
      <c r="AH23" s="76">
        <v>132</v>
      </c>
      <c r="AI23" s="76">
        <v>25</v>
      </c>
    </row>
    <row r="24" spans="2:35" ht="12.75">
      <c r="B24" s="12" t="s">
        <v>125</v>
      </c>
      <c r="C24" s="76">
        <v>7891</v>
      </c>
      <c r="D24" s="76">
        <v>5645</v>
      </c>
      <c r="E24" s="76">
        <v>2246</v>
      </c>
      <c r="F24" s="76">
        <v>1709</v>
      </c>
      <c r="G24" s="76">
        <v>1187</v>
      </c>
      <c r="H24" s="76">
        <v>522</v>
      </c>
      <c r="I24" s="76">
        <v>1165</v>
      </c>
      <c r="J24" s="76">
        <v>809</v>
      </c>
      <c r="K24" s="76">
        <v>356</v>
      </c>
      <c r="L24" s="76">
        <v>905</v>
      </c>
      <c r="M24" s="76">
        <v>694</v>
      </c>
      <c r="N24" s="76">
        <v>211</v>
      </c>
      <c r="O24" s="76">
        <v>324</v>
      </c>
      <c r="P24" s="76">
        <v>209</v>
      </c>
      <c r="Q24" s="76">
        <v>115</v>
      </c>
      <c r="R24" s="76">
        <v>420</v>
      </c>
      <c r="S24" s="76">
        <v>272</v>
      </c>
      <c r="T24" s="76">
        <v>148</v>
      </c>
      <c r="U24" s="76">
        <v>342</v>
      </c>
      <c r="V24" s="76">
        <v>224</v>
      </c>
      <c r="W24" s="76">
        <v>118</v>
      </c>
      <c r="X24" s="76">
        <v>646</v>
      </c>
      <c r="Y24" s="76">
        <v>465</v>
      </c>
      <c r="Z24" s="76">
        <v>181</v>
      </c>
      <c r="AA24" s="76">
        <v>2334</v>
      </c>
      <c r="AB24" s="76">
        <v>1754</v>
      </c>
      <c r="AC24" s="76">
        <v>580</v>
      </c>
      <c r="AD24" s="76">
        <v>6</v>
      </c>
      <c r="AE24" s="76">
        <v>0</v>
      </c>
      <c r="AF24" s="76">
        <v>6</v>
      </c>
      <c r="AG24" s="76">
        <v>40</v>
      </c>
      <c r="AH24" s="76">
        <v>31</v>
      </c>
      <c r="AI24" s="76">
        <v>9</v>
      </c>
    </row>
    <row r="25" spans="2:35" ht="12.75">
      <c r="B25" s="12" t="s">
        <v>126</v>
      </c>
      <c r="C25" s="76">
        <v>29265</v>
      </c>
      <c r="D25" s="76">
        <v>21499</v>
      </c>
      <c r="E25" s="76">
        <v>7766</v>
      </c>
      <c r="F25" s="76">
        <v>4885</v>
      </c>
      <c r="G25" s="76">
        <v>3489</v>
      </c>
      <c r="H25" s="76">
        <v>1396</v>
      </c>
      <c r="I25" s="76">
        <v>4533</v>
      </c>
      <c r="J25" s="76">
        <v>3250</v>
      </c>
      <c r="K25" s="76">
        <v>1283</v>
      </c>
      <c r="L25" s="76">
        <v>2612</v>
      </c>
      <c r="M25" s="76">
        <v>2077</v>
      </c>
      <c r="N25" s="76">
        <v>535</v>
      </c>
      <c r="O25" s="76">
        <v>1446</v>
      </c>
      <c r="P25" s="76">
        <v>998</v>
      </c>
      <c r="Q25" s="76">
        <v>448</v>
      </c>
      <c r="R25" s="76">
        <v>1878</v>
      </c>
      <c r="S25" s="76">
        <v>1349</v>
      </c>
      <c r="T25" s="76">
        <v>529</v>
      </c>
      <c r="U25" s="76">
        <v>1618</v>
      </c>
      <c r="V25" s="76">
        <v>1163</v>
      </c>
      <c r="W25" s="76">
        <v>455</v>
      </c>
      <c r="X25" s="76">
        <v>2729</v>
      </c>
      <c r="Y25" s="76">
        <v>1993</v>
      </c>
      <c r="Z25" s="76">
        <v>736</v>
      </c>
      <c r="AA25" s="76">
        <v>9320</v>
      </c>
      <c r="AB25" s="76">
        <v>7009</v>
      </c>
      <c r="AC25" s="76">
        <v>2311</v>
      </c>
      <c r="AD25" s="76">
        <v>27</v>
      </c>
      <c r="AE25" s="76">
        <v>0</v>
      </c>
      <c r="AF25" s="76">
        <v>27</v>
      </c>
      <c r="AG25" s="76">
        <v>217</v>
      </c>
      <c r="AH25" s="76">
        <v>171</v>
      </c>
      <c r="AI25" s="76">
        <v>46</v>
      </c>
    </row>
    <row r="26" spans="2:35" ht="12.75">
      <c r="B26" s="12" t="s">
        <v>127</v>
      </c>
      <c r="C26" s="76">
        <v>5067</v>
      </c>
      <c r="D26" s="76">
        <v>3557</v>
      </c>
      <c r="E26" s="76">
        <v>1510</v>
      </c>
      <c r="F26" s="76">
        <v>998</v>
      </c>
      <c r="G26" s="76">
        <v>684</v>
      </c>
      <c r="H26" s="76">
        <v>314</v>
      </c>
      <c r="I26" s="76">
        <v>942</v>
      </c>
      <c r="J26" s="76">
        <v>639</v>
      </c>
      <c r="K26" s="76">
        <v>303</v>
      </c>
      <c r="L26" s="76">
        <v>360</v>
      </c>
      <c r="M26" s="76">
        <v>265</v>
      </c>
      <c r="N26" s="76">
        <v>95</v>
      </c>
      <c r="O26" s="76">
        <v>204</v>
      </c>
      <c r="P26" s="76">
        <v>133</v>
      </c>
      <c r="Q26" s="76">
        <v>71</v>
      </c>
      <c r="R26" s="76">
        <v>329</v>
      </c>
      <c r="S26" s="76">
        <v>222</v>
      </c>
      <c r="T26" s="76">
        <v>107</v>
      </c>
      <c r="U26" s="76">
        <v>286</v>
      </c>
      <c r="V26" s="76">
        <v>202</v>
      </c>
      <c r="W26" s="76">
        <v>84</v>
      </c>
      <c r="X26" s="76">
        <v>384</v>
      </c>
      <c r="Y26" s="76">
        <v>281</v>
      </c>
      <c r="Z26" s="76">
        <v>103</v>
      </c>
      <c r="AA26" s="76">
        <v>1532</v>
      </c>
      <c r="AB26" s="76">
        <v>1113</v>
      </c>
      <c r="AC26" s="76">
        <v>419</v>
      </c>
      <c r="AD26" s="76">
        <v>10</v>
      </c>
      <c r="AE26" s="76">
        <v>0</v>
      </c>
      <c r="AF26" s="76">
        <v>10</v>
      </c>
      <c r="AG26" s="76">
        <v>22</v>
      </c>
      <c r="AH26" s="76">
        <v>18</v>
      </c>
      <c r="AI26" s="76">
        <v>4</v>
      </c>
    </row>
    <row r="27" spans="2:35" ht="12.75">
      <c r="B27" s="12" t="s">
        <v>128</v>
      </c>
      <c r="C27" s="76">
        <v>3519</v>
      </c>
      <c r="D27" s="76">
        <v>1703</v>
      </c>
      <c r="E27" s="76">
        <v>1816</v>
      </c>
      <c r="F27" s="76">
        <v>1183</v>
      </c>
      <c r="G27" s="76">
        <v>490</v>
      </c>
      <c r="H27" s="76">
        <v>693</v>
      </c>
      <c r="I27" s="76">
        <v>430</v>
      </c>
      <c r="J27" s="76">
        <v>237</v>
      </c>
      <c r="K27" s="76">
        <v>193</v>
      </c>
      <c r="L27" s="76">
        <v>79</v>
      </c>
      <c r="M27" s="76">
        <v>52</v>
      </c>
      <c r="N27" s="76">
        <v>27</v>
      </c>
      <c r="O27" s="76">
        <v>73</v>
      </c>
      <c r="P27" s="76">
        <v>61</v>
      </c>
      <c r="Q27" s="76">
        <v>12</v>
      </c>
      <c r="R27" s="76">
        <v>123</v>
      </c>
      <c r="S27" s="76">
        <v>99</v>
      </c>
      <c r="T27" s="76">
        <v>24</v>
      </c>
      <c r="U27" s="76">
        <v>98</v>
      </c>
      <c r="V27" s="76">
        <v>81</v>
      </c>
      <c r="W27" s="76">
        <v>17</v>
      </c>
      <c r="X27" s="76">
        <v>43</v>
      </c>
      <c r="Y27" s="76">
        <v>38</v>
      </c>
      <c r="Z27" s="76">
        <v>5</v>
      </c>
      <c r="AA27" s="76">
        <v>1350</v>
      </c>
      <c r="AB27" s="76">
        <v>630</v>
      </c>
      <c r="AC27" s="76">
        <v>720</v>
      </c>
      <c r="AD27" s="76">
        <v>115</v>
      </c>
      <c r="AE27" s="76">
        <v>0</v>
      </c>
      <c r="AF27" s="76">
        <v>115</v>
      </c>
      <c r="AG27" s="76">
        <v>25</v>
      </c>
      <c r="AH27" s="76">
        <v>15</v>
      </c>
      <c r="AI27" s="76">
        <v>10</v>
      </c>
    </row>
    <row r="28" spans="2:35" ht="12.75">
      <c r="B28" s="12" t="s">
        <v>129</v>
      </c>
      <c r="C28" s="76">
        <v>3434</v>
      </c>
      <c r="D28" s="76">
        <v>1059</v>
      </c>
      <c r="E28" s="76">
        <v>2375</v>
      </c>
      <c r="F28" s="76">
        <v>1248</v>
      </c>
      <c r="G28" s="76">
        <v>273</v>
      </c>
      <c r="H28" s="76">
        <v>975</v>
      </c>
      <c r="I28" s="76">
        <v>873</v>
      </c>
      <c r="J28" s="76">
        <v>247</v>
      </c>
      <c r="K28" s="76">
        <v>626</v>
      </c>
      <c r="L28" s="76">
        <v>91</v>
      </c>
      <c r="M28" s="76">
        <v>50</v>
      </c>
      <c r="N28" s="76">
        <v>41</v>
      </c>
      <c r="O28" s="76">
        <v>59</v>
      </c>
      <c r="P28" s="76">
        <v>45</v>
      </c>
      <c r="Q28" s="76">
        <v>14</v>
      </c>
      <c r="R28" s="76">
        <v>76</v>
      </c>
      <c r="S28" s="76">
        <v>60</v>
      </c>
      <c r="T28" s="76">
        <v>16</v>
      </c>
      <c r="U28" s="76">
        <v>67</v>
      </c>
      <c r="V28" s="76">
        <v>53</v>
      </c>
      <c r="W28" s="76">
        <v>14</v>
      </c>
      <c r="X28" s="76">
        <v>71</v>
      </c>
      <c r="Y28" s="76">
        <v>55</v>
      </c>
      <c r="Z28" s="76">
        <v>16</v>
      </c>
      <c r="AA28" s="76">
        <v>931</v>
      </c>
      <c r="AB28" s="76">
        <v>264</v>
      </c>
      <c r="AC28" s="76">
        <v>667</v>
      </c>
      <c r="AD28" s="76">
        <v>3</v>
      </c>
      <c r="AE28" s="76">
        <v>0</v>
      </c>
      <c r="AF28" s="76">
        <v>3</v>
      </c>
      <c r="AG28" s="76">
        <v>15</v>
      </c>
      <c r="AH28" s="76">
        <v>12</v>
      </c>
      <c r="AI28" s="76">
        <v>3</v>
      </c>
    </row>
  </sheetData>
  <sheetProtection/>
  <mergeCells count="11">
    <mergeCell ref="U7:W7"/>
    <mergeCell ref="X7:Z7"/>
    <mergeCell ref="AA7:AC7"/>
    <mergeCell ref="AD7:AF7"/>
    <mergeCell ref="AG7:AI7"/>
    <mergeCell ref="C7:E7"/>
    <mergeCell ref="F7:H7"/>
    <mergeCell ref="I7:K7"/>
    <mergeCell ref="L7:N7"/>
    <mergeCell ref="O7:Q7"/>
    <mergeCell ref="R7:T7"/>
  </mergeCells>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H1" sqref="H1"/>
    </sheetView>
  </sheetViews>
  <sheetFormatPr defaultColWidth="11.421875" defaultRowHeight="12.75"/>
  <cols>
    <col min="1" max="1" width="4.7109375" style="43" customWidth="1"/>
    <col min="2" max="2" width="7.7109375" style="43" customWidth="1"/>
    <col min="3" max="3" width="12.00390625" style="43" customWidth="1"/>
    <col min="4" max="4" width="12.421875" style="43" customWidth="1"/>
    <col min="5" max="5" width="13.57421875" style="43" customWidth="1"/>
    <col min="6" max="6" width="13.421875" style="43" customWidth="1"/>
    <col min="7" max="7" width="12.7109375" style="43" customWidth="1"/>
    <col min="8" max="9" width="11.421875" style="43" customWidth="1"/>
    <col min="10" max="10" width="10.28125" style="43" customWidth="1"/>
    <col min="11" max="11" width="11.28125" style="43" customWidth="1"/>
    <col min="12" max="12" width="11.7109375" style="43" customWidth="1"/>
    <col min="13" max="16384" width="11.421875" style="43" customWidth="1"/>
  </cols>
  <sheetData>
    <row r="1" ht="15.75">
      <c r="F1" s="64" t="s">
        <v>143</v>
      </c>
    </row>
    <row r="2" ht="14.25">
      <c r="B2" s="42"/>
    </row>
    <row r="6" spans="2:10" s="44" customFormat="1" ht="72" customHeight="1">
      <c r="B6" s="86" t="s">
        <v>21</v>
      </c>
      <c r="C6" s="86"/>
      <c r="D6" s="86"/>
      <c r="E6" s="86"/>
      <c r="F6" s="86"/>
      <c r="G6" s="86"/>
      <c r="H6" s="86"/>
      <c r="I6" s="86"/>
      <c r="J6" s="86"/>
    </row>
    <row r="7" spans="2:10" s="44" customFormat="1" ht="69.75" customHeight="1">
      <c r="B7" s="86" t="s">
        <v>107</v>
      </c>
      <c r="C7" s="86"/>
      <c r="D7" s="86"/>
      <c r="E7" s="86"/>
      <c r="F7" s="86"/>
      <c r="G7" s="86"/>
      <c r="H7" s="86"/>
      <c r="I7" s="86"/>
      <c r="J7" s="86"/>
    </row>
    <row r="8" spans="2:10" s="44" customFormat="1" ht="22.5" customHeight="1">
      <c r="B8" s="86" t="s">
        <v>108</v>
      </c>
      <c r="C8" s="86"/>
      <c r="D8" s="86"/>
      <c r="E8" s="86"/>
      <c r="F8" s="86"/>
      <c r="G8" s="86"/>
      <c r="H8" s="86"/>
      <c r="I8" s="86"/>
      <c r="J8" s="86"/>
    </row>
    <row r="9" spans="2:10" s="44" customFormat="1" ht="26.25" customHeight="1">
      <c r="B9" s="86" t="s">
        <v>20</v>
      </c>
      <c r="C9" s="86"/>
      <c r="D9" s="86"/>
      <c r="E9" s="86"/>
      <c r="F9" s="86"/>
      <c r="G9" s="86"/>
      <c r="H9" s="86"/>
      <c r="I9" s="86"/>
      <c r="J9" s="86"/>
    </row>
    <row r="10" spans="2:10" ht="39.75" customHeight="1">
      <c r="B10" s="85" t="s">
        <v>22</v>
      </c>
      <c r="C10" s="85"/>
      <c r="D10" s="85"/>
      <c r="E10" s="85"/>
      <c r="F10" s="85"/>
      <c r="G10" s="85"/>
      <c r="H10" s="85"/>
      <c r="I10" s="85"/>
      <c r="J10" s="85"/>
    </row>
  </sheetData>
  <sheetProtection/>
  <mergeCells count="5">
    <mergeCell ref="B10:J10"/>
    <mergeCell ref="B6:J6"/>
    <mergeCell ref="B8:J8"/>
    <mergeCell ref="B9:J9"/>
    <mergeCell ref="B7:J7"/>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28"/>
  <sheetViews>
    <sheetView zoomScale="90" zoomScaleNormal="90" zoomScalePageLayoutView="0" workbookViewId="0" topLeftCell="A1">
      <selection activeCell="A1" sqref="A1"/>
    </sheetView>
  </sheetViews>
  <sheetFormatPr defaultColWidth="11.421875" defaultRowHeight="12.75"/>
  <cols>
    <col min="1" max="1" width="9.7109375" style="1" customWidth="1"/>
    <col min="2" max="2" width="59.57421875" style="1" customWidth="1"/>
    <col min="3" max="4" width="12.8515625" style="7" customWidth="1"/>
    <col min="5" max="8" width="12.8515625" style="1" customWidth="1"/>
    <col min="9" max="16384" width="11.421875" style="1" customWidth="1"/>
  </cols>
  <sheetData>
    <row r="1" spans="2:5" ht="18">
      <c r="B1" s="6" t="s">
        <v>142</v>
      </c>
      <c r="E1" s="64" t="s">
        <v>143</v>
      </c>
    </row>
    <row r="2" spans="2:5" ht="18">
      <c r="B2" s="6" t="s">
        <v>105</v>
      </c>
      <c r="C2" s="6"/>
      <c r="D2" s="6"/>
      <c r="E2" s="6"/>
    </row>
    <row r="3" spans="2:5" ht="18">
      <c r="B3" s="6"/>
      <c r="C3" s="6"/>
      <c r="D3" s="6"/>
      <c r="E3" s="6"/>
    </row>
    <row r="4" ht="15">
      <c r="B4" s="8" t="s">
        <v>97</v>
      </c>
    </row>
    <row r="5" ht="24" customHeight="1">
      <c r="B5" s="9" t="s">
        <v>62</v>
      </c>
    </row>
    <row r="6" spans="2:8" ht="24" customHeight="1">
      <c r="B6" s="29" t="str">
        <f>Inicio!$E$4</f>
        <v>Año 2016</v>
      </c>
      <c r="C6" s="10"/>
      <c r="D6" s="10"/>
      <c r="E6" s="11"/>
      <c r="F6" s="11"/>
      <c r="G6" s="11"/>
      <c r="H6" s="11"/>
    </row>
    <row r="7" spans="3:8" s="72" customFormat="1" ht="15.75" customHeight="1">
      <c r="C7" s="87" t="s">
        <v>11</v>
      </c>
      <c r="D7" s="88"/>
      <c r="E7" s="87" t="s">
        <v>85</v>
      </c>
      <c r="F7" s="88"/>
      <c r="G7" s="87" t="s">
        <v>10</v>
      </c>
      <c r="H7" s="88"/>
    </row>
    <row r="8" spans="2:12" s="52" customFormat="1" ht="26.25" customHeight="1">
      <c r="B8" s="45"/>
      <c r="C8" s="56" t="s">
        <v>23</v>
      </c>
      <c r="D8" s="55" t="s">
        <v>24</v>
      </c>
      <c r="E8" s="56" t="s">
        <v>23</v>
      </c>
      <c r="F8" s="55" t="s">
        <v>24</v>
      </c>
      <c r="G8" s="56" t="s">
        <v>23</v>
      </c>
      <c r="H8" s="55" t="s">
        <v>24</v>
      </c>
      <c r="K8" s="53"/>
      <c r="L8" s="53"/>
    </row>
    <row r="9" spans="2:8" s="14" customFormat="1" ht="12.75">
      <c r="B9" s="24" t="s">
        <v>11</v>
      </c>
      <c r="C9" s="65">
        <v>695013</v>
      </c>
      <c r="D9" s="66">
        <f>C9/$C$9*100</f>
        <v>100</v>
      </c>
      <c r="E9" s="65">
        <v>592733</v>
      </c>
      <c r="F9" s="66">
        <f>E9/$E$9*100</f>
        <v>100</v>
      </c>
      <c r="G9" s="65">
        <v>102280</v>
      </c>
      <c r="H9" s="66">
        <f aca="true" t="shared" si="0" ref="H9:H26">G9/$G$9*100</f>
        <v>100</v>
      </c>
    </row>
    <row r="10" spans="2:8" s="14" customFormat="1" ht="12.75">
      <c r="B10" s="24" t="s">
        <v>144</v>
      </c>
      <c r="C10" s="67">
        <v>149677</v>
      </c>
      <c r="D10" s="68">
        <f>C10/$C$9*100</f>
        <v>21.53585616384154</v>
      </c>
      <c r="E10" s="67">
        <v>130245</v>
      </c>
      <c r="F10" s="68">
        <f>E10/$E$9*100</f>
        <v>21.973637371295336</v>
      </c>
      <c r="G10" s="67">
        <v>19432</v>
      </c>
      <c r="H10" s="68">
        <f t="shared" si="0"/>
        <v>18.998826750097773</v>
      </c>
    </row>
    <row r="11" spans="2:8" s="14" customFormat="1" ht="12.75">
      <c r="B11" s="12" t="s">
        <v>26</v>
      </c>
      <c r="C11" s="69">
        <v>145577</v>
      </c>
      <c r="D11" s="70">
        <f aca="true" t="shared" si="1" ref="D11:D26">C11/$C$9*100</f>
        <v>20.94593914070672</v>
      </c>
      <c r="E11" s="69">
        <v>126747</v>
      </c>
      <c r="F11" s="70">
        <f aca="true" t="shared" si="2" ref="F11:F26">E11/$E$9*100</f>
        <v>21.383489699409346</v>
      </c>
      <c r="G11" s="69">
        <v>18830</v>
      </c>
      <c r="H11" s="70">
        <f t="shared" si="0"/>
        <v>18.410246382479468</v>
      </c>
    </row>
    <row r="12" spans="2:8" s="14" customFormat="1" ht="12.75">
      <c r="B12" s="12" t="s">
        <v>145</v>
      </c>
      <c r="C12" s="69" t="s">
        <v>83</v>
      </c>
      <c r="D12" s="70"/>
      <c r="E12" s="71"/>
      <c r="F12" s="70"/>
      <c r="G12" s="71"/>
      <c r="H12" s="70"/>
    </row>
    <row r="13" spans="2:8" s="14" customFormat="1" ht="12.75">
      <c r="B13" s="12" t="s">
        <v>27</v>
      </c>
      <c r="C13" s="69">
        <v>4099</v>
      </c>
      <c r="D13" s="70">
        <f t="shared" si="1"/>
        <v>0.5897731409340545</v>
      </c>
      <c r="E13" s="69">
        <v>3497</v>
      </c>
      <c r="F13" s="70">
        <f t="shared" si="2"/>
        <v>0.5899789618597243</v>
      </c>
      <c r="G13" s="69">
        <v>602</v>
      </c>
      <c r="H13" s="70">
        <f t="shared" si="0"/>
        <v>0.5885803676183027</v>
      </c>
    </row>
    <row r="14" spans="2:8" s="14" customFormat="1" ht="12.75">
      <c r="B14" s="12" t="s">
        <v>146</v>
      </c>
      <c r="C14" s="69">
        <v>1</v>
      </c>
      <c r="D14" s="70">
        <f t="shared" si="1"/>
        <v>0.00014388220076459</v>
      </c>
      <c r="E14" s="71">
        <v>1</v>
      </c>
      <c r="F14" s="70">
        <f t="shared" si="2"/>
        <v>0.0001687100262681511</v>
      </c>
      <c r="G14" s="71">
        <v>0</v>
      </c>
      <c r="H14" s="70">
        <f t="shared" si="0"/>
        <v>0</v>
      </c>
    </row>
    <row r="15" spans="2:8" s="14" customFormat="1" ht="12.75">
      <c r="B15" s="24" t="s">
        <v>147</v>
      </c>
      <c r="C15" s="67">
        <v>329275</v>
      </c>
      <c r="D15" s="68">
        <f t="shared" si="1"/>
        <v>47.376811656760374</v>
      </c>
      <c r="E15" s="67">
        <v>296333</v>
      </c>
      <c r="F15" s="68">
        <f t="shared" si="2"/>
        <v>49.994348214120016</v>
      </c>
      <c r="G15" s="67">
        <v>32942</v>
      </c>
      <c r="H15" s="68">
        <f t="shared" si="0"/>
        <v>32.207665232694566</v>
      </c>
    </row>
    <row r="16" spans="2:8" s="14" customFormat="1" ht="12.75">
      <c r="B16" s="12" t="s">
        <v>29</v>
      </c>
      <c r="C16" s="69">
        <v>403</v>
      </c>
      <c r="D16" s="70">
        <f t="shared" si="1"/>
        <v>0.057984526908129774</v>
      </c>
      <c r="E16" s="69">
        <v>365</v>
      </c>
      <c r="F16" s="70">
        <f t="shared" si="2"/>
        <v>0.061579159587875146</v>
      </c>
      <c r="G16" s="69">
        <v>38</v>
      </c>
      <c r="H16" s="70">
        <f t="shared" si="0"/>
        <v>0.037152913570590536</v>
      </c>
    </row>
    <row r="17" spans="2:8" s="14" customFormat="1" ht="12.75">
      <c r="B17" s="26" t="s">
        <v>30</v>
      </c>
      <c r="C17" s="71">
        <v>113126</v>
      </c>
      <c r="D17" s="70">
        <f t="shared" si="1"/>
        <v>16.27681784369501</v>
      </c>
      <c r="E17" s="71">
        <v>98743</v>
      </c>
      <c r="F17" s="70">
        <f t="shared" si="2"/>
        <v>16.658934123796044</v>
      </c>
      <c r="G17" s="71">
        <v>14383</v>
      </c>
      <c r="H17" s="70">
        <f t="shared" si="0"/>
        <v>14.062377786468518</v>
      </c>
    </row>
    <row r="18" spans="2:8" s="14" customFormat="1" ht="12.75">
      <c r="B18" s="12" t="s">
        <v>31</v>
      </c>
      <c r="C18" s="69">
        <v>139</v>
      </c>
      <c r="D18" s="70">
        <f t="shared" si="1"/>
        <v>0.01999962590627801</v>
      </c>
      <c r="E18" s="69">
        <v>121</v>
      </c>
      <c r="F18" s="70">
        <f t="shared" si="2"/>
        <v>0.02041391317844628</v>
      </c>
      <c r="G18" s="69">
        <v>18</v>
      </c>
      <c r="H18" s="70">
        <f t="shared" si="0"/>
        <v>0.01759874853343762</v>
      </c>
    </row>
    <row r="19" spans="2:8" s="14" customFormat="1" ht="12.75">
      <c r="B19" s="12" t="s">
        <v>75</v>
      </c>
      <c r="C19" s="69">
        <v>61163</v>
      </c>
      <c r="D19" s="70">
        <f t="shared" si="1"/>
        <v>8.80026704536462</v>
      </c>
      <c r="E19" s="69">
        <v>54696</v>
      </c>
      <c r="F19" s="70">
        <f t="shared" si="2"/>
        <v>9.227763596762792</v>
      </c>
      <c r="G19" s="69">
        <v>6467</v>
      </c>
      <c r="H19" s="70">
        <f t="shared" si="0"/>
        <v>6.322839264763394</v>
      </c>
    </row>
    <row r="20" spans="2:8" s="14" customFormat="1" ht="12.75">
      <c r="B20" s="12" t="s">
        <v>76</v>
      </c>
      <c r="C20" s="69">
        <v>28795</v>
      </c>
      <c r="D20" s="70">
        <f t="shared" si="1"/>
        <v>4.14308797101637</v>
      </c>
      <c r="E20" s="69">
        <v>26881</v>
      </c>
      <c r="F20" s="70">
        <f t="shared" si="2"/>
        <v>4.535094216114169</v>
      </c>
      <c r="G20" s="69">
        <v>1914</v>
      </c>
      <c r="H20" s="70">
        <f t="shared" si="0"/>
        <v>1.871333594055534</v>
      </c>
    </row>
    <row r="21" spans="2:8" s="14" customFormat="1" ht="12.75">
      <c r="B21" s="12" t="s">
        <v>32</v>
      </c>
      <c r="C21" s="69">
        <v>820</v>
      </c>
      <c r="D21" s="70">
        <f t="shared" si="1"/>
        <v>0.11798340462696381</v>
      </c>
      <c r="E21" s="69">
        <v>699</v>
      </c>
      <c r="F21" s="70">
        <f t="shared" si="2"/>
        <v>0.11792830836143763</v>
      </c>
      <c r="G21" s="69">
        <v>121</v>
      </c>
      <c r="H21" s="70">
        <f t="shared" si="0"/>
        <v>0.11830269847477512</v>
      </c>
    </row>
    <row r="22" spans="2:8" s="14" customFormat="1" ht="12.75">
      <c r="B22" s="12" t="s">
        <v>77</v>
      </c>
      <c r="C22" s="69">
        <v>39896</v>
      </c>
      <c r="D22" s="70">
        <f t="shared" si="1"/>
        <v>5.740324281704083</v>
      </c>
      <c r="E22" s="69">
        <v>36711</v>
      </c>
      <c r="F22" s="70">
        <f t="shared" si="2"/>
        <v>6.1935137743300945</v>
      </c>
      <c r="G22" s="69">
        <v>3185</v>
      </c>
      <c r="H22" s="70">
        <f t="shared" si="0"/>
        <v>3.1140007821666016</v>
      </c>
    </row>
    <row r="23" spans="2:8" s="14" customFormat="1" ht="12.75">
      <c r="B23" s="12" t="s">
        <v>78</v>
      </c>
      <c r="C23" s="69">
        <v>35523</v>
      </c>
      <c r="D23" s="70">
        <f t="shared" si="1"/>
        <v>5.111127417760531</v>
      </c>
      <c r="E23" s="69">
        <v>33032</v>
      </c>
      <c r="F23" s="70">
        <f t="shared" si="2"/>
        <v>5.572829587689567</v>
      </c>
      <c r="G23" s="69">
        <v>2491</v>
      </c>
      <c r="H23" s="70">
        <f t="shared" si="0"/>
        <v>2.4354712553773954</v>
      </c>
    </row>
    <row r="24" spans="2:8" s="14" customFormat="1" ht="12.75">
      <c r="B24" s="12" t="s">
        <v>79</v>
      </c>
      <c r="C24" s="69">
        <v>49410</v>
      </c>
      <c r="D24" s="70">
        <f t="shared" si="1"/>
        <v>7.109219539778393</v>
      </c>
      <c r="E24" s="69">
        <v>45085</v>
      </c>
      <c r="F24" s="70">
        <f t="shared" si="2"/>
        <v>7.606291534299592</v>
      </c>
      <c r="G24" s="69">
        <v>4325</v>
      </c>
      <c r="H24" s="70">
        <f t="shared" si="0"/>
        <v>4.228588189284318</v>
      </c>
    </row>
    <row r="25" spans="2:8" s="14" customFormat="1" ht="12.75">
      <c r="B25" s="24" t="s">
        <v>148</v>
      </c>
      <c r="C25" s="67">
        <v>215288</v>
      </c>
      <c r="D25" s="68">
        <f t="shared" si="1"/>
        <v>30.976111238207054</v>
      </c>
      <c r="E25" s="67">
        <v>165457</v>
      </c>
      <c r="F25" s="68">
        <f t="shared" si="2"/>
        <v>27.914254816249475</v>
      </c>
      <c r="G25" s="67">
        <v>49831</v>
      </c>
      <c r="H25" s="68">
        <f t="shared" si="0"/>
        <v>48.72017989831834</v>
      </c>
    </row>
    <row r="26" spans="2:8" s="14" customFormat="1" ht="12.75">
      <c r="B26" s="24" t="s">
        <v>149</v>
      </c>
      <c r="C26" s="67">
        <v>773</v>
      </c>
      <c r="D26" s="68">
        <f t="shared" si="1"/>
        <v>0.11122094119102809</v>
      </c>
      <c r="E26" s="67">
        <v>698</v>
      </c>
      <c r="F26" s="68">
        <f t="shared" si="2"/>
        <v>0.11775959833516945</v>
      </c>
      <c r="G26" s="67">
        <v>75</v>
      </c>
      <c r="H26" s="68">
        <f t="shared" si="0"/>
        <v>0.07332811888932343</v>
      </c>
    </row>
    <row r="27" spans="11:12" ht="15">
      <c r="K27" s="14"/>
      <c r="L27" s="14"/>
    </row>
    <row r="28" ht="15">
      <c r="B28" s="16" t="s">
        <v>63</v>
      </c>
    </row>
  </sheetData>
  <sheetProtection/>
  <mergeCells count="3">
    <mergeCell ref="C7:D7"/>
    <mergeCell ref="E7:F7"/>
    <mergeCell ref="G7:H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W28"/>
  <sheetViews>
    <sheetView zoomScale="90" zoomScaleNormal="90" zoomScalePageLayoutView="0" workbookViewId="0" topLeftCell="A1">
      <selection activeCell="E1" sqref="E1"/>
    </sheetView>
  </sheetViews>
  <sheetFormatPr defaultColWidth="11.421875" defaultRowHeight="12.75"/>
  <cols>
    <col min="1" max="1" width="4.7109375" style="20" customWidth="1"/>
    <col min="2" max="2" width="58.57421875" style="20" customWidth="1"/>
    <col min="3" max="3" width="11.140625" style="21" customWidth="1"/>
    <col min="4" max="4" width="13.140625" style="21" customWidth="1"/>
    <col min="5" max="5" width="11.28125" style="20" customWidth="1"/>
    <col min="6" max="6" width="10.8515625" style="20" customWidth="1"/>
    <col min="7" max="7" width="11.421875" style="20" customWidth="1"/>
    <col min="8" max="8" width="10.8515625" style="20" customWidth="1"/>
    <col min="9" max="9" width="11.7109375" style="20" customWidth="1"/>
    <col min="10" max="10" width="10.8515625" style="20" customWidth="1"/>
    <col min="11" max="11" width="11.8515625" style="20" customWidth="1"/>
    <col min="12" max="12" width="10.8515625" style="20" customWidth="1"/>
    <col min="13" max="13" width="11.140625" style="20" customWidth="1"/>
    <col min="14" max="14" width="13.28125" style="20" customWidth="1"/>
    <col min="15" max="15" width="11.421875" style="20" customWidth="1"/>
    <col min="16" max="16" width="10.8515625" style="20" customWidth="1"/>
    <col min="17" max="17" width="11.7109375" style="20" customWidth="1"/>
    <col min="18" max="18" width="10.8515625" style="20" customWidth="1"/>
    <col min="19" max="19" width="11.8515625" style="20" customWidth="1"/>
    <col min="20" max="20" width="10.8515625" style="20" customWidth="1"/>
    <col min="21" max="21" width="11.7109375" style="20" customWidth="1"/>
    <col min="22" max="22" width="10.8515625" style="20" customWidth="1"/>
    <col min="23" max="16384" width="11.421875" style="20" customWidth="1"/>
  </cols>
  <sheetData>
    <row r="1" spans="2:5" s="1" customFormat="1" ht="18">
      <c r="B1" s="6" t="s">
        <v>142</v>
      </c>
      <c r="C1" s="7"/>
      <c r="D1" s="7"/>
      <c r="E1" s="64" t="s">
        <v>143</v>
      </c>
    </row>
    <row r="2" spans="2:5" s="1" customFormat="1" ht="18">
      <c r="B2" s="6" t="s">
        <v>105</v>
      </c>
      <c r="C2" s="6"/>
      <c r="D2" s="6"/>
      <c r="E2" s="6"/>
    </row>
    <row r="3" spans="2:5" s="1" customFormat="1" ht="18">
      <c r="B3" s="6"/>
      <c r="C3" s="6"/>
      <c r="D3" s="6"/>
      <c r="E3" s="6"/>
    </row>
    <row r="4" spans="2:4" s="1" customFormat="1" ht="15">
      <c r="B4" s="8" t="s">
        <v>98</v>
      </c>
      <c r="C4" s="7"/>
      <c r="D4" s="7"/>
    </row>
    <row r="5" spans="2:4" s="1" customFormat="1" ht="24" customHeight="1">
      <c r="B5" s="9" t="s">
        <v>62</v>
      </c>
      <c r="C5" s="7"/>
      <c r="D5" s="7"/>
    </row>
    <row r="6" spans="2:8" s="1" customFormat="1" ht="24" customHeight="1">
      <c r="B6" s="29" t="str">
        <f>Inicio!$E$4</f>
        <v>Año 2016</v>
      </c>
      <c r="C6" s="10"/>
      <c r="D6" s="10"/>
      <c r="E6" s="11"/>
      <c r="F6" s="11"/>
      <c r="G6" s="11"/>
      <c r="H6" s="11"/>
    </row>
    <row r="7" spans="3:23" s="19" customFormat="1" ht="15.75" customHeight="1">
      <c r="C7" s="89" t="s">
        <v>11</v>
      </c>
      <c r="D7" s="90"/>
      <c r="E7" s="89" t="s">
        <v>1</v>
      </c>
      <c r="F7" s="90"/>
      <c r="G7" s="89" t="s">
        <v>2</v>
      </c>
      <c r="H7" s="90"/>
      <c r="I7" s="89" t="s">
        <v>3</v>
      </c>
      <c r="J7" s="90"/>
      <c r="K7" s="89" t="s">
        <v>4</v>
      </c>
      <c r="L7" s="90"/>
      <c r="M7" s="89" t="s">
        <v>5</v>
      </c>
      <c r="N7" s="91"/>
      <c r="O7" s="89" t="s">
        <v>6</v>
      </c>
      <c r="P7" s="91"/>
      <c r="Q7" s="89" t="s">
        <v>7</v>
      </c>
      <c r="R7" s="91"/>
      <c r="S7" s="89" t="s">
        <v>8</v>
      </c>
      <c r="T7" s="91"/>
      <c r="U7" s="89" t="s">
        <v>9</v>
      </c>
      <c r="V7" s="90"/>
      <c r="W7" s="18"/>
    </row>
    <row r="8" spans="2:22" s="49" customFormat="1" ht="27"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c r="S8" s="48" t="s">
        <v>23</v>
      </c>
      <c r="T8" s="48" t="s">
        <v>24</v>
      </c>
      <c r="U8" s="48" t="s">
        <v>23</v>
      </c>
      <c r="V8" s="48" t="s">
        <v>24</v>
      </c>
    </row>
    <row r="9" spans="2:22" ht="12.75">
      <c r="B9" s="24" t="s">
        <v>11</v>
      </c>
      <c r="C9" s="73">
        <v>695013</v>
      </c>
      <c r="D9" s="73">
        <v>100</v>
      </c>
      <c r="E9" s="73">
        <v>54803</v>
      </c>
      <c r="F9" s="73">
        <v>100</v>
      </c>
      <c r="G9" s="73">
        <v>97949</v>
      </c>
      <c r="H9" s="73">
        <v>100</v>
      </c>
      <c r="I9" s="73">
        <v>102387</v>
      </c>
      <c r="J9" s="73">
        <v>100</v>
      </c>
      <c r="K9" s="73">
        <v>104792</v>
      </c>
      <c r="L9" s="73">
        <v>100</v>
      </c>
      <c r="M9" s="73">
        <v>100504</v>
      </c>
      <c r="N9" s="73">
        <v>100</v>
      </c>
      <c r="O9" s="73">
        <v>146796</v>
      </c>
      <c r="P9" s="73">
        <v>100</v>
      </c>
      <c r="Q9" s="73">
        <v>62500</v>
      </c>
      <c r="R9" s="73">
        <v>100</v>
      </c>
      <c r="S9" s="73">
        <v>19341</v>
      </c>
      <c r="T9" s="73">
        <v>100</v>
      </c>
      <c r="U9" s="73">
        <v>5941</v>
      </c>
      <c r="V9" s="73">
        <v>100</v>
      </c>
    </row>
    <row r="10" spans="2:22" ht="12.75">
      <c r="B10" s="24" t="s">
        <v>144</v>
      </c>
      <c r="C10" s="74">
        <v>149677</v>
      </c>
      <c r="D10" s="75">
        <f>+C10/C$9*100</f>
        <v>21.53585616384154</v>
      </c>
      <c r="E10" s="74">
        <v>14530</v>
      </c>
      <c r="F10" s="75">
        <f>+E10/E$9*100</f>
        <v>26.51314709048775</v>
      </c>
      <c r="G10" s="74">
        <v>22971</v>
      </c>
      <c r="H10" s="75">
        <f aca="true" t="shared" si="0" ref="H10:H26">+G10/G$9*100</f>
        <v>23.452000530888522</v>
      </c>
      <c r="I10" s="74">
        <v>23124</v>
      </c>
      <c r="J10" s="75">
        <f aca="true" t="shared" si="1" ref="J10:J26">+I10/I$9*100</f>
        <v>22.58489847343901</v>
      </c>
      <c r="K10" s="74">
        <v>23067</v>
      </c>
      <c r="L10" s="75">
        <f aca="true" t="shared" si="2" ref="L10:L26">+K10/K$9*100</f>
        <v>22.012176502023056</v>
      </c>
      <c r="M10" s="74">
        <v>21084</v>
      </c>
      <c r="N10" s="75">
        <f aca="true" t="shared" si="3" ref="N10:N26">+M10/M$9*100</f>
        <v>20.978269521611082</v>
      </c>
      <c r="O10" s="74">
        <v>29425</v>
      </c>
      <c r="P10" s="75">
        <f aca="true" t="shared" si="4" ref="P10:P26">+O10/O$9*100</f>
        <v>20.044824109648765</v>
      </c>
      <c r="Q10" s="74">
        <v>11330</v>
      </c>
      <c r="R10" s="75">
        <f aca="true" t="shared" si="5" ref="R10:R26">+Q10/Q$9*100</f>
        <v>18.128</v>
      </c>
      <c r="S10" s="74">
        <v>3177</v>
      </c>
      <c r="T10" s="75">
        <f aca="true" t="shared" si="6" ref="T10:T26">+S10/S$9*100</f>
        <v>16.42624476500698</v>
      </c>
      <c r="U10" s="74">
        <v>969</v>
      </c>
      <c r="V10" s="75">
        <f aca="true" t="shared" si="7" ref="V10:V26">+U10/U$9*100</f>
        <v>16.310385456993775</v>
      </c>
    </row>
    <row r="11" spans="2:22" ht="12.75">
      <c r="B11" s="12" t="s">
        <v>26</v>
      </c>
      <c r="C11" s="76">
        <v>145577</v>
      </c>
      <c r="D11" s="77">
        <f aca="true" t="shared" si="8" ref="D11:F26">+C11/C$9*100</f>
        <v>20.94593914070672</v>
      </c>
      <c r="E11" s="76">
        <v>14267</v>
      </c>
      <c r="F11" s="77">
        <f t="shared" si="8"/>
        <v>26.033246355126543</v>
      </c>
      <c r="G11" s="76">
        <v>22569</v>
      </c>
      <c r="H11" s="77">
        <f t="shared" si="0"/>
        <v>23.04158286455196</v>
      </c>
      <c r="I11" s="76">
        <v>22641</v>
      </c>
      <c r="J11" s="77">
        <f t="shared" si="1"/>
        <v>22.11315889712561</v>
      </c>
      <c r="K11" s="76">
        <v>22490</v>
      </c>
      <c r="L11" s="77">
        <f t="shared" si="2"/>
        <v>21.46156195129399</v>
      </c>
      <c r="M11" s="76">
        <v>20433</v>
      </c>
      <c r="N11" s="77">
        <f t="shared" si="3"/>
        <v>20.3305341080952</v>
      </c>
      <c r="O11" s="76">
        <v>28331</v>
      </c>
      <c r="P11" s="77">
        <f t="shared" si="4"/>
        <v>19.299572195427668</v>
      </c>
      <c r="Q11" s="76">
        <v>10891</v>
      </c>
      <c r="R11" s="77">
        <f t="shared" si="5"/>
        <v>17.4256</v>
      </c>
      <c r="S11" s="76">
        <v>3042</v>
      </c>
      <c r="T11" s="77">
        <f t="shared" si="6"/>
        <v>15.728245695672404</v>
      </c>
      <c r="U11" s="76">
        <v>913</v>
      </c>
      <c r="V11" s="77">
        <f t="shared" si="7"/>
        <v>15.367783201481233</v>
      </c>
    </row>
    <row r="12" spans="2:22" ht="12.75">
      <c r="B12" s="12" t="s">
        <v>145</v>
      </c>
      <c r="C12" s="76" t="s">
        <v>83</v>
      </c>
      <c r="D12" s="77"/>
      <c r="E12" s="76" t="s">
        <v>83</v>
      </c>
      <c r="F12" s="77"/>
      <c r="G12" s="76" t="s">
        <v>83</v>
      </c>
      <c r="H12" s="77"/>
      <c r="I12" s="76" t="s">
        <v>83</v>
      </c>
      <c r="J12" s="77"/>
      <c r="K12" s="76" t="s">
        <v>83</v>
      </c>
      <c r="L12" s="77"/>
      <c r="M12" s="76" t="s">
        <v>83</v>
      </c>
      <c r="N12" s="77"/>
      <c r="O12" s="76" t="s">
        <v>83</v>
      </c>
      <c r="P12" s="77"/>
      <c r="Q12" s="76" t="s">
        <v>83</v>
      </c>
      <c r="R12" s="77"/>
      <c r="S12" s="76" t="s">
        <v>83</v>
      </c>
      <c r="T12" s="77"/>
      <c r="U12" s="76" t="s">
        <v>83</v>
      </c>
      <c r="V12" s="77"/>
    </row>
    <row r="13" spans="2:22" ht="12.75">
      <c r="B13" s="12" t="s">
        <v>27</v>
      </c>
      <c r="C13" s="76">
        <v>4099</v>
      </c>
      <c r="D13" s="77">
        <f t="shared" si="8"/>
        <v>0.5897731409340545</v>
      </c>
      <c r="E13" s="76">
        <v>263</v>
      </c>
      <c r="F13" s="77">
        <f t="shared" si="8"/>
        <v>0.47990073536120287</v>
      </c>
      <c r="G13" s="76">
        <v>401</v>
      </c>
      <c r="H13" s="77">
        <f t="shared" si="0"/>
        <v>0.409396726868064</v>
      </c>
      <c r="I13" s="76">
        <v>483</v>
      </c>
      <c r="J13" s="77">
        <f t="shared" si="1"/>
        <v>0.4717395763133992</v>
      </c>
      <c r="K13" s="76">
        <v>577</v>
      </c>
      <c r="L13" s="77">
        <f t="shared" si="2"/>
        <v>0.5506145507290633</v>
      </c>
      <c r="M13" s="76">
        <v>651</v>
      </c>
      <c r="N13" s="77">
        <f t="shared" si="3"/>
        <v>0.6477354135158799</v>
      </c>
      <c r="O13" s="76">
        <v>1094</v>
      </c>
      <c r="P13" s="77">
        <f t="shared" si="4"/>
        <v>0.7452519142210959</v>
      </c>
      <c r="Q13" s="76">
        <v>439</v>
      </c>
      <c r="R13" s="77">
        <f t="shared" si="5"/>
        <v>0.7024</v>
      </c>
      <c r="S13" s="76">
        <v>135</v>
      </c>
      <c r="T13" s="77">
        <f t="shared" si="6"/>
        <v>0.6979990693345742</v>
      </c>
      <c r="U13" s="76">
        <v>56</v>
      </c>
      <c r="V13" s="77">
        <f t="shared" si="7"/>
        <v>0.94260225551254</v>
      </c>
    </row>
    <row r="14" spans="2:22" ht="12.75">
      <c r="B14" s="12" t="s">
        <v>146</v>
      </c>
      <c r="C14" s="76">
        <v>1</v>
      </c>
      <c r="D14" s="77"/>
      <c r="E14" s="76">
        <v>0</v>
      </c>
      <c r="F14" s="77"/>
      <c r="G14" s="76">
        <v>1</v>
      </c>
      <c r="H14" s="77"/>
      <c r="I14" s="76">
        <v>0</v>
      </c>
      <c r="J14" s="77"/>
      <c r="K14" s="76">
        <v>0</v>
      </c>
      <c r="L14" s="77"/>
      <c r="M14" s="76">
        <v>0</v>
      </c>
      <c r="N14" s="77"/>
      <c r="O14" s="76">
        <v>0</v>
      </c>
      <c r="P14" s="77"/>
      <c r="Q14" s="76">
        <v>0</v>
      </c>
      <c r="R14" s="77"/>
      <c r="S14" s="76">
        <v>0</v>
      </c>
      <c r="T14" s="77"/>
      <c r="U14" s="76">
        <v>0</v>
      </c>
      <c r="V14" s="77"/>
    </row>
    <row r="15" spans="2:22" ht="12.75">
      <c r="B15" s="24" t="s">
        <v>147</v>
      </c>
      <c r="C15" s="74">
        <v>329275</v>
      </c>
      <c r="D15" s="75">
        <f t="shared" si="8"/>
        <v>47.376811656760374</v>
      </c>
      <c r="E15" s="74">
        <v>22368</v>
      </c>
      <c r="F15" s="75">
        <f t="shared" si="8"/>
        <v>40.81528383482656</v>
      </c>
      <c r="G15" s="74">
        <v>43426</v>
      </c>
      <c r="H15" s="75">
        <f t="shared" si="0"/>
        <v>44.33531735903378</v>
      </c>
      <c r="I15" s="74">
        <v>47175</v>
      </c>
      <c r="J15" s="75">
        <f t="shared" si="1"/>
        <v>46.07518532626212</v>
      </c>
      <c r="K15" s="74">
        <v>49750</v>
      </c>
      <c r="L15" s="75">
        <f t="shared" si="2"/>
        <v>47.474998091457365</v>
      </c>
      <c r="M15" s="74">
        <v>49366</v>
      </c>
      <c r="N15" s="75">
        <f t="shared" si="3"/>
        <v>49.1184430470429</v>
      </c>
      <c r="O15" s="74">
        <v>73721</v>
      </c>
      <c r="P15" s="75">
        <f t="shared" si="4"/>
        <v>50.22003324341263</v>
      </c>
      <c r="Q15" s="74">
        <v>31229</v>
      </c>
      <c r="R15" s="75">
        <f t="shared" si="5"/>
        <v>49.9664</v>
      </c>
      <c r="S15" s="74">
        <v>9468</v>
      </c>
      <c r="T15" s="75">
        <f t="shared" si="6"/>
        <v>48.95300139599814</v>
      </c>
      <c r="U15" s="74">
        <v>2772</v>
      </c>
      <c r="V15" s="75">
        <f t="shared" si="7"/>
        <v>46.65881164787073</v>
      </c>
    </row>
    <row r="16" spans="2:22" ht="12.75">
      <c r="B16" s="12" t="s">
        <v>29</v>
      </c>
      <c r="C16" s="76">
        <v>403</v>
      </c>
      <c r="D16" s="77">
        <f t="shared" si="8"/>
        <v>0.057984526908129774</v>
      </c>
      <c r="E16" s="76">
        <v>24</v>
      </c>
      <c r="F16" s="77">
        <f t="shared" si="8"/>
        <v>0.043793222998740944</v>
      </c>
      <c r="G16" s="76">
        <v>46</v>
      </c>
      <c r="H16" s="77">
        <f t="shared" si="0"/>
        <v>0.04696321555094998</v>
      </c>
      <c r="I16" s="76">
        <v>59</v>
      </c>
      <c r="J16" s="77">
        <f t="shared" si="1"/>
        <v>0.057624503110746475</v>
      </c>
      <c r="K16" s="76">
        <v>87</v>
      </c>
      <c r="L16" s="77">
        <f t="shared" si="2"/>
        <v>0.08302160470264906</v>
      </c>
      <c r="M16" s="76">
        <v>48</v>
      </c>
      <c r="N16" s="77">
        <f t="shared" si="3"/>
        <v>0.0477592931624612</v>
      </c>
      <c r="O16" s="76">
        <v>84</v>
      </c>
      <c r="P16" s="77">
        <f t="shared" si="4"/>
        <v>0.05722226763672035</v>
      </c>
      <c r="Q16" s="76">
        <v>40</v>
      </c>
      <c r="R16" s="77">
        <f t="shared" si="5"/>
        <v>0.064</v>
      </c>
      <c r="S16" s="76">
        <v>13</v>
      </c>
      <c r="T16" s="77">
        <f t="shared" si="6"/>
        <v>0.06721472519518122</v>
      </c>
      <c r="U16" s="76">
        <v>2</v>
      </c>
      <c r="V16" s="77">
        <f t="shared" si="7"/>
        <v>0.033664366268305</v>
      </c>
    </row>
    <row r="17" spans="2:22" ht="12.75">
      <c r="B17" s="26" t="s">
        <v>30</v>
      </c>
      <c r="C17" s="78">
        <v>113126</v>
      </c>
      <c r="D17" s="79">
        <f t="shared" si="8"/>
        <v>16.27681784369501</v>
      </c>
      <c r="E17" s="78">
        <v>10753</v>
      </c>
      <c r="F17" s="79">
        <f t="shared" si="8"/>
        <v>19.62118862106089</v>
      </c>
      <c r="G17" s="78">
        <v>17121</v>
      </c>
      <c r="H17" s="79">
        <f t="shared" si="0"/>
        <v>17.479504640169885</v>
      </c>
      <c r="I17" s="78">
        <v>17200</v>
      </c>
      <c r="J17" s="79">
        <f t="shared" si="1"/>
        <v>16.799007686522703</v>
      </c>
      <c r="K17" s="78">
        <v>17493</v>
      </c>
      <c r="L17" s="79">
        <f t="shared" si="2"/>
        <v>16.69306817314299</v>
      </c>
      <c r="M17" s="78">
        <v>16106</v>
      </c>
      <c r="N17" s="79">
        <f t="shared" si="3"/>
        <v>16.025232826554166</v>
      </c>
      <c r="O17" s="78">
        <v>22283</v>
      </c>
      <c r="P17" s="79">
        <f t="shared" si="4"/>
        <v>15.179568925583803</v>
      </c>
      <c r="Q17" s="78">
        <v>8751</v>
      </c>
      <c r="R17" s="79">
        <f t="shared" si="5"/>
        <v>14.0016</v>
      </c>
      <c r="S17" s="78">
        <v>2590</v>
      </c>
      <c r="T17" s="79">
        <f t="shared" si="6"/>
        <v>13.39124140427072</v>
      </c>
      <c r="U17" s="78">
        <v>829</v>
      </c>
      <c r="V17" s="79">
        <f t="shared" si="7"/>
        <v>13.953879818212423</v>
      </c>
    </row>
    <row r="18" spans="2:22" ht="12.75">
      <c r="B18" s="12" t="s">
        <v>31</v>
      </c>
      <c r="C18" s="76">
        <v>139</v>
      </c>
      <c r="D18" s="77">
        <f t="shared" si="8"/>
        <v>0.01999962590627801</v>
      </c>
      <c r="E18" s="76">
        <v>2</v>
      </c>
      <c r="F18" s="77">
        <f t="shared" si="8"/>
        <v>0.0036494352498950785</v>
      </c>
      <c r="G18" s="76">
        <v>18</v>
      </c>
      <c r="H18" s="77">
        <f t="shared" si="0"/>
        <v>0.01837691043298043</v>
      </c>
      <c r="I18" s="76">
        <v>21</v>
      </c>
      <c r="J18" s="77">
        <f t="shared" si="1"/>
        <v>0.02051041636145214</v>
      </c>
      <c r="K18" s="76">
        <v>21</v>
      </c>
      <c r="L18" s="77">
        <f t="shared" si="2"/>
        <v>0.020039697686846325</v>
      </c>
      <c r="M18" s="76">
        <v>16</v>
      </c>
      <c r="N18" s="77">
        <f t="shared" si="3"/>
        <v>0.015919764387487066</v>
      </c>
      <c r="O18" s="76">
        <v>30</v>
      </c>
      <c r="P18" s="77">
        <f t="shared" si="4"/>
        <v>0.020436524155971553</v>
      </c>
      <c r="Q18" s="76">
        <v>19</v>
      </c>
      <c r="R18" s="77">
        <f t="shared" si="5"/>
        <v>0.030400000000000003</v>
      </c>
      <c r="S18" s="76">
        <v>8</v>
      </c>
      <c r="T18" s="77">
        <f t="shared" si="6"/>
        <v>0.04136290781241921</v>
      </c>
      <c r="U18" s="76">
        <v>4</v>
      </c>
      <c r="V18" s="77">
        <f t="shared" si="7"/>
        <v>0.06732873253661</v>
      </c>
    </row>
    <row r="19" spans="2:22" ht="12.75">
      <c r="B19" s="12" t="s">
        <v>75</v>
      </c>
      <c r="C19" s="76">
        <v>61163</v>
      </c>
      <c r="D19" s="77">
        <f t="shared" si="8"/>
        <v>8.80026704536462</v>
      </c>
      <c r="E19" s="76">
        <v>1865</v>
      </c>
      <c r="F19" s="77">
        <f t="shared" si="8"/>
        <v>3.4030983705271605</v>
      </c>
      <c r="G19" s="76">
        <v>7165</v>
      </c>
      <c r="H19" s="77">
        <f t="shared" si="0"/>
        <v>7.315031291794709</v>
      </c>
      <c r="I19" s="76">
        <v>8497</v>
      </c>
      <c r="J19" s="77">
        <f t="shared" si="1"/>
        <v>8.298905134440895</v>
      </c>
      <c r="K19" s="76">
        <v>8834</v>
      </c>
      <c r="L19" s="77">
        <f t="shared" si="2"/>
        <v>8.430032826933353</v>
      </c>
      <c r="M19" s="76">
        <v>8958</v>
      </c>
      <c r="N19" s="77">
        <f t="shared" si="3"/>
        <v>8.91307808644432</v>
      </c>
      <c r="O19" s="76">
        <v>15166</v>
      </c>
      <c r="P19" s="77">
        <f t="shared" si="4"/>
        <v>10.331344178315485</v>
      </c>
      <c r="Q19" s="76">
        <v>7859</v>
      </c>
      <c r="R19" s="77">
        <f t="shared" si="5"/>
        <v>12.574399999999999</v>
      </c>
      <c r="S19" s="76">
        <v>2349</v>
      </c>
      <c r="T19" s="77">
        <f t="shared" si="6"/>
        <v>12.145183806421592</v>
      </c>
      <c r="U19" s="76">
        <v>470</v>
      </c>
      <c r="V19" s="77">
        <f t="shared" si="7"/>
        <v>7.911126073051674</v>
      </c>
    </row>
    <row r="20" spans="2:22" ht="12.75">
      <c r="B20" s="12" t="s">
        <v>76</v>
      </c>
      <c r="C20" s="76">
        <v>28795</v>
      </c>
      <c r="D20" s="77">
        <f t="shared" si="8"/>
        <v>4.14308797101637</v>
      </c>
      <c r="E20" s="76">
        <v>1453</v>
      </c>
      <c r="F20" s="77">
        <f t="shared" si="8"/>
        <v>2.6513147090487745</v>
      </c>
      <c r="G20" s="76">
        <v>3302</v>
      </c>
      <c r="H20" s="77">
        <f t="shared" si="0"/>
        <v>3.3711421249834097</v>
      </c>
      <c r="I20" s="76">
        <v>4010</v>
      </c>
      <c r="J20" s="77">
        <f t="shared" si="1"/>
        <v>3.9165128385439556</v>
      </c>
      <c r="K20" s="76">
        <v>4424</v>
      </c>
      <c r="L20" s="77">
        <f t="shared" si="2"/>
        <v>4.2216963126956255</v>
      </c>
      <c r="M20" s="76">
        <v>4770</v>
      </c>
      <c r="N20" s="77">
        <f t="shared" si="3"/>
        <v>4.746079758019581</v>
      </c>
      <c r="O20" s="76">
        <v>6951</v>
      </c>
      <c r="P20" s="77">
        <f t="shared" si="4"/>
        <v>4.735142646938609</v>
      </c>
      <c r="Q20" s="76">
        <v>2718</v>
      </c>
      <c r="R20" s="77">
        <f t="shared" si="5"/>
        <v>4.3488</v>
      </c>
      <c r="S20" s="76">
        <v>897</v>
      </c>
      <c r="T20" s="77">
        <f t="shared" si="6"/>
        <v>4.637816038467505</v>
      </c>
      <c r="U20" s="76">
        <v>270</v>
      </c>
      <c r="V20" s="77">
        <f t="shared" si="7"/>
        <v>4.544689446221175</v>
      </c>
    </row>
    <row r="21" spans="2:22" ht="12.75">
      <c r="B21" s="12" t="s">
        <v>32</v>
      </c>
      <c r="C21" s="76">
        <v>820</v>
      </c>
      <c r="D21" s="77">
        <f t="shared" si="8"/>
        <v>0.11798340462696381</v>
      </c>
      <c r="E21" s="76">
        <v>39</v>
      </c>
      <c r="F21" s="77">
        <f t="shared" si="8"/>
        <v>0.07116398737295404</v>
      </c>
      <c r="G21" s="76">
        <v>90</v>
      </c>
      <c r="H21" s="77">
        <f t="shared" si="0"/>
        <v>0.09188455216490214</v>
      </c>
      <c r="I21" s="76">
        <v>118</v>
      </c>
      <c r="J21" s="77">
        <f t="shared" si="1"/>
        <v>0.11524900622149295</v>
      </c>
      <c r="K21" s="76">
        <v>121</v>
      </c>
      <c r="L21" s="77">
        <f t="shared" si="2"/>
        <v>0.11546682952897167</v>
      </c>
      <c r="M21" s="76">
        <v>123</v>
      </c>
      <c r="N21" s="77">
        <f t="shared" si="3"/>
        <v>0.12238318872880682</v>
      </c>
      <c r="O21" s="76">
        <v>197</v>
      </c>
      <c r="P21" s="77">
        <f t="shared" si="4"/>
        <v>0.13419984195754653</v>
      </c>
      <c r="Q21" s="76">
        <v>95</v>
      </c>
      <c r="R21" s="77">
        <f t="shared" si="5"/>
        <v>0.152</v>
      </c>
      <c r="S21" s="76">
        <v>26</v>
      </c>
      <c r="T21" s="77">
        <f t="shared" si="6"/>
        <v>0.13442945039036244</v>
      </c>
      <c r="U21" s="76">
        <v>11</v>
      </c>
      <c r="V21" s="77">
        <f t="shared" si="7"/>
        <v>0.1851540144756775</v>
      </c>
    </row>
    <row r="22" spans="2:22" ht="12.75">
      <c r="B22" s="12" t="s">
        <v>77</v>
      </c>
      <c r="C22" s="76">
        <v>39896</v>
      </c>
      <c r="D22" s="77">
        <f t="shared" si="8"/>
        <v>5.740324281704083</v>
      </c>
      <c r="E22" s="76">
        <v>2269</v>
      </c>
      <c r="F22" s="77">
        <f t="shared" si="8"/>
        <v>4.140284291005967</v>
      </c>
      <c r="G22" s="76">
        <v>4628</v>
      </c>
      <c r="H22" s="77">
        <f t="shared" si="0"/>
        <v>4.7249078602129675</v>
      </c>
      <c r="I22" s="76">
        <v>5358</v>
      </c>
      <c r="J22" s="77">
        <f t="shared" si="1"/>
        <v>5.2330862316505025</v>
      </c>
      <c r="K22" s="76">
        <v>6057</v>
      </c>
      <c r="L22" s="77">
        <f t="shared" si="2"/>
        <v>5.780021375677532</v>
      </c>
      <c r="M22" s="76">
        <v>6387</v>
      </c>
      <c r="N22" s="77">
        <f t="shared" si="3"/>
        <v>6.354970946429993</v>
      </c>
      <c r="O22" s="76">
        <v>9591</v>
      </c>
      <c r="P22" s="77">
        <f t="shared" si="4"/>
        <v>6.533556772664105</v>
      </c>
      <c r="Q22" s="76">
        <v>3832</v>
      </c>
      <c r="R22" s="77">
        <f t="shared" si="5"/>
        <v>6.1312</v>
      </c>
      <c r="S22" s="76">
        <v>1274</v>
      </c>
      <c r="T22" s="77">
        <f t="shared" si="6"/>
        <v>6.58704306912776</v>
      </c>
      <c r="U22" s="76">
        <v>500</v>
      </c>
      <c r="V22" s="77">
        <f t="shared" si="7"/>
        <v>8.41609156707625</v>
      </c>
    </row>
    <row r="23" spans="2:22" ht="12.75">
      <c r="B23" s="12" t="s">
        <v>78</v>
      </c>
      <c r="C23" s="76">
        <v>35523</v>
      </c>
      <c r="D23" s="77">
        <f t="shared" si="8"/>
        <v>5.111127417760531</v>
      </c>
      <c r="E23" s="76">
        <v>1978</v>
      </c>
      <c r="F23" s="77">
        <f t="shared" si="8"/>
        <v>3.609291462146233</v>
      </c>
      <c r="G23" s="76">
        <v>4066</v>
      </c>
      <c r="H23" s="77">
        <f t="shared" si="0"/>
        <v>4.151139878916579</v>
      </c>
      <c r="I23" s="76">
        <v>4718</v>
      </c>
      <c r="J23" s="77">
        <f t="shared" si="1"/>
        <v>4.608006875872913</v>
      </c>
      <c r="K23" s="76">
        <v>5394</v>
      </c>
      <c r="L23" s="77">
        <f t="shared" si="2"/>
        <v>5.147339491564241</v>
      </c>
      <c r="M23" s="76">
        <v>5674</v>
      </c>
      <c r="N23" s="77">
        <f t="shared" si="3"/>
        <v>5.645546445912601</v>
      </c>
      <c r="O23" s="76">
        <v>8590</v>
      </c>
      <c r="P23" s="77">
        <f t="shared" si="4"/>
        <v>5.851658083326521</v>
      </c>
      <c r="Q23" s="76">
        <v>3491</v>
      </c>
      <c r="R23" s="77">
        <f t="shared" si="5"/>
        <v>5.5856</v>
      </c>
      <c r="S23" s="76">
        <v>1171</v>
      </c>
      <c r="T23" s="77">
        <f t="shared" si="6"/>
        <v>6.054495631042863</v>
      </c>
      <c r="U23" s="76">
        <v>441</v>
      </c>
      <c r="V23" s="77">
        <f t="shared" si="7"/>
        <v>7.422992762161253</v>
      </c>
    </row>
    <row r="24" spans="2:22" ht="12.75">
      <c r="B24" s="12" t="s">
        <v>79</v>
      </c>
      <c r="C24" s="76">
        <v>49410</v>
      </c>
      <c r="D24" s="77">
        <f t="shared" si="8"/>
        <v>7.109219539778393</v>
      </c>
      <c r="E24" s="76">
        <v>3985</v>
      </c>
      <c r="F24" s="77">
        <f t="shared" si="8"/>
        <v>7.2714997354159445</v>
      </c>
      <c r="G24" s="76">
        <v>6990</v>
      </c>
      <c r="H24" s="77">
        <f t="shared" si="0"/>
        <v>7.1363668848074</v>
      </c>
      <c r="I24" s="76">
        <v>7194</v>
      </c>
      <c r="J24" s="77">
        <f t="shared" si="1"/>
        <v>7.02628263353746</v>
      </c>
      <c r="K24" s="76">
        <v>7319</v>
      </c>
      <c r="L24" s="77">
        <f t="shared" si="2"/>
        <v>6.984311779525154</v>
      </c>
      <c r="M24" s="76">
        <v>7284</v>
      </c>
      <c r="N24" s="77">
        <f t="shared" si="3"/>
        <v>7.247472737403486</v>
      </c>
      <c r="O24" s="76">
        <v>10829</v>
      </c>
      <c r="P24" s="77">
        <f t="shared" si="4"/>
        <v>7.376904002833864</v>
      </c>
      <c r="Q24" s="76">
        <v>4424</v>
      </c>
      <c r="R24" s="77">
        <f t="shared" si="5"/>
        <v>7.0784</v>
      </c>
      <c r="S24" s="76">
        <v>1140</v>
      </c>
      <c r="T24" s="77">
        <f t="shared" si="6"/>
        <v>5.894214363269738</v>
      </c>
      <c r="U24" s="76">
        <v>245</v>
      </c>
      <c r="V24" s="77">
        <f t="shared" si="7"/>
        <v>4.123884867867362</v>
      </c>
    </row>
    <row r="25" spans="2:22" ht="12.75">
      <c r="B25" s="24" t="s">
        <v>148</v>
      </c>
      <c r="C25" s="74">
        <v>215288</v>
      </c>
      <c r="D25" s="75">
        <f t="shared" si="8"/>
        <v>30.976111238207054</v>
      </c>
      <c r="E25" s="74">
        <v>17834</v>
      </c>
      <c r="F25" s="75">
        <f t="shared" si="8"/>
        <v>32.54201412331442</v>
      </c>
      <c r="G25" s="74">
        <v>31383</v>
      </c>
      <c r="H25" s="75">
        <f t="shared" si="0"/>
        <v>32.04014333990138</v>
      </c>
      <c r="I25" s="74">
        <v>31913</v>
      </c>
      <c r="J25" s="75">
        <f t="shared" si="1"/>
        <v>31.16899606395343</v>
      </c>
      <c r="K25" s="74">
        <v>31834</v>
      </c>
      <c r="L25" s="75">
        <f t="shared" si="2"/>
        <v>30.37827315062219</v>
      </c>
      <c r="M25" s="74">
        <v>29956</v>
      </c>
      <c r="N25" s="75">
        <f t="shared" si="3"/>
        <v>29.80577887447266</v>
      </c>
      <c r="O25" s="74">
        <v>43558</v>
      </c>
      <c r="P25" s="75">
        <f t="shared" si="4"/>
        <v>29.67247063952696</v>
      </c>
      <c r="Q25" s="74">
        <v>19917</v>
      </c>
      <c r="R25" s="75">
        <f t="shared" si="5"/>
        <v>31.8672</v>
      </c>
      <c r="S25" s="74">
        <v>6694</v>
      </c>
      <c r="T25" s="75">
        <f t="shared" si="6"/>
        <v>34.610413112041776</v>
      </c>
      <c r="U25" s="74">
        <v>2199</v>
      </c>
      <c r="V25" s="75">
        <f t="shared" si="7"/>
        <v>37.013970712001345</v>
      </c>
    </row>
    <row r="26" spans="2:22" ht="12.75">
      <c r="B26" s="24" t="s">
        <v>149</v>
      </c>
      <c r="C26" s="74">
        <v>773</v>
      </c>
      <c r="D26" s="75">
        <f t="shared" si="8"/>
        <v>0.11122094119102809</v>
      </c>
      <c r="E26" s="74">
        <v>71</v>
      </c>
      <c r="F26" s="75">
        <f t="shared" si="8"/>
        <v>0.1295549513712753</v>
      </c>
      <c r="G26" s="74">
        <v>169</v>
      </c>
      <c r="H26" s="75">
        <f t="shared" si="0"/>
        <v>0.17253877017631625</v>
      </c>
      <c r="I26" s="74">
        <v>175</v>
      </c>
      <c r="J26" s="75">
        <f t="shared" si="1"/>
        <v>0.1709201363454345</v>
      </c>
      <c r="K26" s="74">
        <v>141</v>
      </c>
      <c r="L26" s="75">
        <f t="shared" si="2"/>
        <v>0.13455225589739675</v>
      </c>
      <c r="M26" s="74">
        <v>98</v>
      </c>
      <c r="N26" s="75">
        <f t="shared" si="3"/>
        <v>0.09750855687335828</v>
      </c>
      <c r="O26" s="74">
        <v>92</v>
      </c>
      <c r="P26" s="75">
        <f t="shared" si="4"/>
        <v>0.0626720074116461</v>
      </c>
      <c r="Q26" s="74">
        <v>24</v>
      </c>
      <c r="R26" s="75">
        <f t="shared" si="5"/>
        <v>0.038400000000000004</v>
      </c>
      <c r="S26" s="74">
        <v>2</v>
      </c>
      <c r="T26" s="75">
        <f t="shared" si="6"/>
        <v>0.010340726953104803</v>
      </c>
      <c r="U26" s="74">
        <v>1</v>
      </c>
      <c r="V26" s="75">
        <f t="shared" si="7"/>
        <v>0.0168321831341525</v>
      </c>
    </row>
    <row r="28" ht="15">
      <c r="B28" s="16" t="s">
        <v>63</v>
      </c>
    </row>
  </sheetData>
  <sheetProtection/>
  <mergeCells count="10">
    <mergeCell ref="U7:V7"/>
    <mergeCell ref="C7:D7"/>
    <mergeCell ref="E7:F7"/>
    <mergeCell ref="S7:T7"/>
    <mergeCell ref="G7:H7"/>
    <mergeCell ref="I7:J7"/>
    <mergeCell ref="K7:L7"/>
    <mergeCell ref="M7:N7"/>
    <mergeCell ref="O7:P7"/>
    <mergeCell ref="Q7:R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R53"/>
  <sheetViews>
    <sheetView zoomScale="90" zoomScaleNormal="90" zoomScalePageLayoutView="0" workbookViewId="0" topLeftCell="A1">
      <selection activeCell="E1" sqref="E1"/>
    </sheetView>
  </sheetViews>
  <sheetFormatPr defaultColWidth="11.421875" defaultRowHeight="12.75"/>
  <cols>
    <col min="1" max="1" width="4.7109375" style="16" customWidth="1"/>
    <col min="2" max="2" width="58.140625" style="16" customWidth="1"/>
    <col min="3" max="4" width="11.140625" style="17" customWidth="1"/>
    <col min="5" max="18" width="11.140625" style="16" customWidth="1"/>
    <col min="19" max="16384" width="11.421875" style="16" customWidth="1"/>
  </cols>
  <sheetData>
    <row r="1" spans="2:5" s="1" customFormat="1" ht="18">
      <c r="B1" s="6" t="s">
        <v>142</v>
      </c>
      <c r="C1" s="7"/>
      <c r="D1" s="7"/>
      <c r="E1" s="64" t="s">
        <v>143</v>
      </c>
    </row>
    <row r="2" spans="2:4" s="1" customFormat="1" ht="18">
      <c r="B2" s="6" t="s">
        <v>105</v>
      </c>
      <c r="C2" s="6"/>
      <c r="D2" s="6"/>
    </row>
    <row r="3" spans="2:4" s="1" customFormat="1" ht="18">
      <c r="B3" s="6"/>
      <c r="C3" s="6"/>
      <c r="D3" s="6"/>
    </row>
    <row r="4" spans="2:4" s="1" customFormat="1" ht="15">
      <c r="B4" s="8" t="s">
        <v>99</v>
      </c>
      <c r="C4" s="7"/>
      <c r="D4" s="7"/>
    </row>
    <row r="5" spans="2:4" s="1" customFormat="1" ht="24" customHeight="1">
      <c r="B5" s="9" t="s">
        <v>62</v>
      </c>
      <c r="C5" s="7"/>
      <c r="D5" s="7"/>
    </row>
    <row r="6" spans="2:6" s="1" customFormat="1" ht="24" customHeight="1">
      <c r="B6" s="29" t="str">
        <f>Inicio!$E$4</f>
        <v>Año 2016</v>
      </c>
      <c r="C6" s="10"/>
      <c r="D6" s="10"/>
      <c r="E6" s="11"/>
      <c r="F6" s="11"/>
    </row>
    <row r="7" spans="3:18" s="15" customFormat="1" ht="28.5" customHeight="1">
      <c r="C7" s="87" t="s">
        <v>11</v>
      </c>
      <c r="D7" s="92"/>
      <c r="E7" s="87" t="s">
        <v>13</v>
      </c>
      <c r="F7" s="92"/>
      <c r="G7" s="87" t="s">
        <v>14</v>
      </c>
      <c r="H7" s="92"/>
      <c r="I7" s="87" t="s">
        <v>69</v>
      </c>
      <c r="J7" s="92"/>
      <c r="K7" s="87" t="s">
        <v>16</v>
      </c>
      <c r="L7" s="92"/>
      <c r="M7" s="87" t="s">
        <v>15</v>
      </c>
      <c r="N7" s="92"/>
      <c r="O7" s="87" t="s">
        <v>17</v>
      </c>
      <c r="P7" s="92"/>
      <c r="Q7" s="87" t="s">
        <v>18</v>
      </c>
      <c r="R7" s="88"/>
    </row>
    <row r="8" spans="2:18" s="50" customFormat="1" ht="26.25"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row>
    <row r="9" spans="2:18" s="27" customFormat="1" ht="12.75">
      <c r="B9" s="28" t="s">
        <v>11</v>
      </c>
      <c r="C9" s="73">
        <v>695013</v>
      </c>
      <c r="D9" s="73">
        <v>100</v>
      </c>
      <c r="E9" s="73">
        <v>533721</v>
      </c>
      <c r="F9" s="73">
        <v>100</v>
      </c>
      <c r="G9" s="73">
        <v>53907</v>
      </c>
      <c r="H9" s="73">
        <v>100</v>
      </c>
      <c r="I9" s="73">
        <v>7602</v>
      </c>
      <c r="J9" s="73">
        <v>100</v>
      </c>
      <c r="K9" s="73">
        <v>45794</v>
      </c>
      <c r="L9" s="73">
        <v>100</v>
      </c>
      <c r="M9" s="73">
        <v>48214</v>
      </c>
      <c r="N9" s="73">
        <v>100</v>
      </c>
      <c r="O9" s="73">
        <v>5682</v>
      </c>
      <c r="P9" s="73">
        <v>100</v>
      </c>
      <c r="Q9" s="73">
        <v>93</v>
      </c>
      <c r="R9" s="73">
        <v>100</v>
      </c>
    </row>
    <row r="10" spans="2:18" s="27" customFormat="1" ht="12.75">
      <c r="B10" s="80" t="s">
        <v>144</v>
      </c>
      <c r="C10" s="74">
        <v>149677</v>
      </c>
      <c r="D10" s="75">
        <f>+C10/C$9*100</f>
        <v>21.53585616384154</v>
      </c>
      <c r="E10" s="74">
        <v>112974</v>
      </c>
      <c r="F10" s="75">
        <f aca="true" t="shared" si="0" ref="F10:F26">+E10/E$9*100</f>
        <v>21.167239063106006</v>
      </c>
      <c r="G10" s="74">
        <v>11990</v>
      </c>
      <c r="H10" s="75">
        <f aca="true" t="shared" si="1" ref="H10:H26">+G10/G$9*100</f>
        <v>22.242009386536072</v>
      </c>
      <c r="I10" s="74">
        <v>1735</v>
      </c>
      <c r="J10" s="75">
        <f aca="true" t="shared" si="2" ref="J10:J26">+I10/I$9*100</f>
        <v>22.822941331228623</v>
      </c>
      <c r="K10" s="74">
        <v>12453</v>
      </c>
      <c r="L10" s="75">
        <f aca="true" t="shared" si="3" ref="L10:L26">+K10/K$9*100</f>
        <v>27.19351880158973</v>
      </c>
      <c r="M10" s="74">
        <v>9057</v>
      </c>
      <c r="N10" s="75">
        <f aca="true" t="shared" si="4" ref="N10:N26">+M10/M$9*100</f>
        <v>18.785000207408636</v>
      </c>
      <c r="O10" s="74">
        <v>1449</v>
      </c>
      <c r="P10" s="75">
        <f aca="true" t="shared" si="5" ref="P10:P26">+O10/O$9*100</f>
        <v>25.501583949313623</v>
      </c>
      <c r="Q10" s="74">
        <v>19</v>
      </c>
      <c r="R10" s="75">
        <f aca="true" t="shared" si="6" ref="R10:R26">+Q10/Q$9*100</f>
        <v>20.43010752688172</v>
      </c>
    </row>
    <row r="11" spans="2:18" s="27" customFormat="1" ht="12.75">
      <c r="B11" s="81" t="s">
        <v>26</v>
      </c>
      <c r="C11" s="78">
        <v>145577</v>
      </c>
      <c r="D11" s="79">
        <f aca="true" t="shared" si="7" ref="D11:D26">+C11/C$9*100</f>
        <v>20.94593914070672</v>
      </c>
      <c r="E11" s="78">
        <v>109403</v>
      </c>
      <c r="F11" s="79">
        <f t="shared" si="0"/>
        <v>20.49816289784363</v>
      </c>
      <c r="G11" s="78">
        <v>11803</v>
      </c>
      <c r="H11" s="79">
        <f t="shared" si="1"/>
        <v>21.895115662158904</v>
      </c>
      <c r="I11" s="78">
        <v>1721</v>
      </c>
      <c r="J11" s="79">
        <f t="shared" si="2"/>
        <v>22.638779268613522</v>
      </c>
      <c r="K11" s="78">
        <v>12291</v>
      </c>
      <c r="L11" s="79">
        <f t="shared" si="3"/>
        <v>26.839760667336332</v>
      </c>
      <c r="M11" s="78">
        <v>8898</v>
      </c>
      <c r="N11" s="79">
        <f t="shared" si="4"/>
        <v>18.455220475380596</v>
      </c>
      <c r="O11" s="78">
        <v>1442</v>
      </c>
      <c r="P11" s="79">
        <f t="shared" si="5"/>
        <v>25.37838789158747</v>
      </c>
      <c r="Q11" s="78">
        <v>19</v>
      </c>
      <c r="R11" s="79">
        <f t="shared" si="6"/>
        <v>20.43010752688172</v>
      </c>
    </row>
    <row r="12" spans="2:18" s="27" customFormat="1" ht="12.75">
      <c r="B12" s="81" t="s">
        <v>145</v>
      </c>
      <c r="C12" s="78" t="s">
        <v>83</v>
      </c>
      <c r="D12" s="79"/>
      <c r="E12" s="78" t="s">
        <v>83</v>
      </c>
      <c r="F12" s="79"/>
      <c r="G12" s="78" t="s">
        <v>83</v>
      </c>
      <c r="H12" s="79"/>
      <c r="I12" s="78" t="s">
        <v>83</v>
      </c>
      <c r="J12" s="79"/>
      <c r="K12" s="78" t="s">
        <v>83</v>
      </c>
      <c r="L12" s="79"/>
      <c r="M12" s="78" t="s">
        <v>83</v>
      </c>
      <c r="N12" s="79"/>
      <c r="O12" s="78" t="s">
        <v>83</v>
      </c>
      <c r="P12" s="79"/>
      <c r="Q12" s="78" t="s">
        <v>83</v>
      </c>
      <c r="R12" s="79"/>
    </row>
    <row r="13" spans="2:18" s="27" customFormat="1" ht="12.75">
      <c r="B13" s="81" t="s">
        <v>27</v>
      </c>
      <c r="C13" s="78">
        <v>4099</v>
      </c>
      <c r="D13" s="79">
        <f t="shared" si="7"/>
        <v>0.5897731409340545</v>
      </c>
      <c r="E13" s="78">
        <v>3570</v>
      </c>
      <c r="F13" s="79">
        <f t="shared" si="0"/>
        <v>0.6688888014524443</v>
      </c>
      <c r="G13" s="78">
        <v>187</v>
      </c>
      <c r="H13" s="79">
        <f t="shared" si="1"/>
        <v>0.3468937243771681</v>
      </c>
      <c r="I13" s="78">
        <v>14</v>
      </c>
      <c r="J13" s="79">
        <f t="shared" si="2"/>
        <v>0.1841620626151013</v>
      </c>
      <c r="K13" s="78">
        <v>162</v>
      </c>
      <c r="L13" s="79">
        <f t="shared" si="3"/>
        <v>0.35375813425339564</v>
      </c>
      <c r="M13" s="78">
        <v>159</v>
      </c>
      <c r="N13" s="79">
        <f t="shared" si="4"/>
        <v>0.32977973202804167</v>
      </c>
      <c r="O13" s="78">
        <v>7</v>
      </c>
      <c r="P13" s="79">
        <f t="shared" si="5"/>
        <v>0.12319605772615277</v>
      </c>
      <c r="Q13" s="78">
        <v>0</v>
      </c>
      <c r="R13" s="79">
        <f t="shared" si="6"/>
        <v>0</v>
      </c>
    </row>
    <row r="14" spans="2:18" s="27" customFormat="1" ht="12.75">
      <c r="B14" s="81" t="s">
        <v>146</v>
      </c>
      <c r="C14" s="78">
        <v>1</v>
      </c>
      <c r="D14" s="79"/>
      <c r="E14" s="78">
        <v>1</v>
      </c>
      <c r="F14" s="79"/>
      <c r="G14" s="78">
        <v>0</v>
      </c>
      <c r="H14" s="79"/>
      <c r="I14" s="78">
        <v>0</v>
      </c>
      <c r="J14" s="79"/>
      <c r="K14" s="78">
        <v>0</v>
      </c>
      <c r="L14" s="79"/>
      <c r="M14" s="78">
        <v>0</v>
      </c>
      <c r="N14" s="79"/>
      <c r="O14" s="78">
        <v>0</v>
      </c>
      <c r="P14" s="79"/>
      <c r="Q14" s="78">
        <v>0</v>
      </c>
      <c r="R14" s="79"/>
    </row>
    <row r="15" spans="2:18" s="27" customFormat="1" ht="12.75">
      <c r="B15" s="80" t="s">
        <v>147</v>
      </c>
      <c r="C15" s="74">
        <v>329275</v>
      </c>
      <c r="D15" s="75">
        <f t="shared" si="7"/>
        <v>47.376811656760374</v>
      </c>
      <c r="E15" s="74">
        <v>256573</v>
      </c>
      <c r="F15" s="75">
        <f t="shared" si="0"/>
        <v>48.072494805338366</v>
      </c>
      <c r="G15" s="74">
        <v>24729</v>
      </c>
      <c r="H15" s="75">
        <f t="shared" si="1"/>
        <v>45.873448717235235</v>
      </c>
      <c r="I15" s="74">
        <v>2901</v>
      </c>
      <c r="J15" s="75">
        <f t="shared" si="2"/>
        <v>38.16101026045777</v>
      </c>
      <c r="K15" s="74">
        <v>18796</v>
      </c>
      <c r="L15" s="75">
        <f t="shared" si="3"/>
        <v>41.0446783421409</v>
      </c>
      <c r="M15" s="74">
        <v>24032</v>
      </c>
      <c r="N15" s="75">
        <f t="shared" si="4"/>
        <v>49.84444352262828</v>
      </c>
      <c r="O15" s="74">
        <v>2209</v>
      </c>
      <c r="P15" s="75">
        <f t="shared" si="5"/>
        <v>38.87715593101021</v>
      </c>
      <c r="Q15" s="74">
        <v>35</v>
      </c>
      <c r="R15" s="75">
        <f t="shared" si="6"/>
        <v>37.634408602150536</v>
      </c>
    </row>
    <row r="16" spans="2:18" s="27" customFormat="1" ht="12.75">
      <c r="B16" s="81" t="s">
        <v>29</v>
      </c>
      <c r="C16" s="78">
        <v>403</v>
      </c>
      <c r="D16" s="79">
        <f t="shared" si="7"/>
        <v>0.057984526908129774</v>
      </c>
      <c r="E16" s="78">
        <v>304</v>
      </c>
      <c r="F16" s="79">
        <f t="shared" si="0"/>
        <v>0.056958598218919625</v>
      </c>
      <c r="G16" s="78">
        <v>32</v>
      </c>
      <c r="H16" s="79">
        <f t="shared" si="1"/>
        <v>0.05936149294154748</v>
      </c>
      <c r="I16" s="78">
        <v>0</v>
      </c>
      <c r="J16" s="79">
        <f t="shared" si="2"/>
        <v>0</v>
      </c>
      <c r="K16" s="78">
        <v>39</v>
      </c>
      <c r="L16" s="79">
        <f t="shared" si="3"/>
        <v>0.08516399528322487</v>
      </c>
      <c r="M16" s="78">
        <v>24</v>
      </c>
      <c r="N16" s="79">
        <f t="shared" si="4"/>
        <v>0.04977807275894969</v>
      </c>
      <c r="O16" s="78">
        <v>4</v>
      </c>
      <c r="P16" s="79">
        <f t="shared" si="5"/>
        <v>0.0703977472720873</v>
      </c>
      <c r="Q16" s="78">
        <v>0</v>
      </c>
      <c r="R16" s="79">
        <f t="shared" si="6"/>
        <v>0</v>
      </c>
    </row>
    <row r="17" spans="2:18" s="27" customFormat="1" ht="12.75">
      <c r="B17" s="81" t="s">
        <v>30</v>
      </c>
      <c r="C17" s="78">
        <v>113126</v>
      </c>
      <c r="D17" s="79">
        <f t="shared" si="7"/>
        <v>16.27681784369501</v>
      </c>
      <c r="E17" s="78">
        <v>86616</v>
      </c>
      <c r="F17" s="79">
        <f t="shared" si="0"/>
        <v>16.228703760953756</v>
      </c>
      <c r="G17" s="78">
        <v>9083</v>
      </c>
      <c r="H17" s="79">
        <f t="shared" si="1"/>
        <v>16.84938876212737</v>
      </c>
      <c r="I17" s="78">
        <v>1150</v>
      </c>
      <c r="J17" s="79">
        <f t="shared" si="2"/>
        <v>15.127598000526177</v>
      </c>
      <c r="K17" s="78">
        <v>8553</v>
      </c>
      <c r="L17" s="79">
        <f t="shared" si="3"/>
        <v>18.67711927326724</v>
      </c>
      <c r="M17" s="78">
        <v>6776</v>
      </c>
      <c r="N17" s="79">
        <f t="shared" si="4"/>
        <v>14.05400920894346</v>
      </c>
      <c r="O17" s="78">
        <v>934</v>
      </c>
      <c r="P17" s="79">
        <f t="shared" si="5"/>
        <v>16.437873988032383</v>
      </c>
      <c r="Q17" s="78">
        <v>14</v>
      </c>
      <c r="R17" s="79">
        <f t="shared" si="6"/>
        <v>15.053763440860216</v>
      </c>
    </row>
    <row r="18" spans="2:18" s="27" customFormat="1" ht="12.75">
      <c r="B18" s="81" t="s">
        <v>31</v>
      </c>
      <c r="C18" s="78">
        <v>139</v>
      </c>
      <c r="D18" s="79">
        <f t="shared" si="7"/>
        <v>0.01999962590627801</v>
      </c>
      <c r="E18" s="78">
        <v>118</v>
      </c>
      <c r="F18" s="79">
        <f t="shared" si="0"/>
        <v>0.022108929571817485</v>
      </c>
      <c r="G18" s="78">
        <v>2</v>
      </c>
      <c r="H18" s="79">
        <f t="shared" si="1"/>
        <v>0.0037100933088467175</v>
      </c>
      <c r="I18" s="78">
        <v>0</v>
      </c>
      <c r="J18" s="79">
        <f t="shared" si="2"/>
        <v>0</v>
      </c>
      <c r="K18" s="78">
        <v>9</v>
      </c>
      <c r="L18" s="79">
        <f t="shared" si="3"/>
        <v>0.019653229680744205</v>
      </c>
      <c r="M18" s="78">
        <v>9</v>
      </c>
      <c r="N18" s="79">
        <f t="shared" si="4"/>
        <v>0.01866677728460613</v>
      </c>
      <c r="O18" s="78">
        <v>1</v>
      </c>
      <c r="P18" s="79">
        <f t="shared" si="5"/>
        <v>0.017599436818021823</v>
      </c>
      <c r="Q18" s="78">
        <v>0</v>
      </c>
      <c r="R18" s="79">
        <f t="shared" si="6"/>
        <v>0</v>
      </c>
    </row>
    <row r="19" spans="2:18" s="27" customFormat="1" ht="12.75">
      <c r="B19" s="81" t="s">
        <v>75</v>
      </c>
      <c r="C19" s="78">
        <v>61163</v>
      </c>
      <c r="D19" s="79">
        <f t="shared" si="7"/>
        <v>8.80026704536462</v>
      </c>
      <c r="E19" s="78">
        <v>49228</v>
      </c>
      <c r="F19" s="79">
        <f t="shared" si="0"/>
        <v>9.223545635266365</v>
      </c>
      <c r="G19" s="78">
        <v>4403</v>
      </c>
      <c r="H19" s="79">
        <f t="shared" si="1"/>
        <v>8.167770419426049</v>
      </c>
      <c r="I19" s="78">
        <v>719</v>
      </c>
      <c r="J19" s="79">
        <f t="shared" si="2"/>
        <v>9.458037358589845</v>
      </c>
      <c r="K19" s="78">
        <v>1360</v>
      </c>
      <c r="L19" s="79">
        <f t="shared" si="3"/>
        <v>2.969821373979124</v>
      </c>
      <c r="M19" s="78">
        <v>5235</v>
      </c>
      <c r="N19" s="79">
        <f t="shared" si="4"/>
        <v>10.857842120545898</v>
      </c>
      <c r="O19" s="78">
        <v>202</v>
      </c>
      <c r="P19" s="79">
        <f t="shared" si="5"/>
        <v>3.5550862372404084</v>
      </c>
      <c r="Q19" s="78">
        <v>16</v>
      </c>
      <c r="R19" s="79">
        <f t="shared" si="6"/>
        <v>17.20430107526882</v>
      </c>
    </row>
    <row r="20" spans="2:18" s="27" customFormat="1" ht="12.75">
      <c r="B20" s="81" t="s">
        <v>76</v>
      </c>
      <c r="C20" s="78">
        <v>28795</v>
      </c>
      <c r="D20" s="79">
        <f t="shared" si="7"/>
        <v>4.14308797101637</v>
      </c>
      <c r="E20" s="78">
        <v>21740</v>
      </c>
      <c r="F20" s="79">
        <f t="shared" si="0"/>
        <v>4.0732892278924755</v>
      </c>
      <c r="G20" s="78">
        <v>2428</v>
      </c>
      <c r="H20" s="79">
        <f t="shared" si="1"/>
        <v>4.504053276939915</v>
      </c>
      <c r="I20" s="78">
        <v>220</v>
      </c>
      <c r="J20" s="79">
        <f t="shared" si="2"/>
        <v>2.8939752696658774</v>
      </c>
      <c r="K20" s="78">
        <v>1794</v>
      </c>
      <c r="L20" s="79">
        <f t="shared" si="3"/>
        <v>3.9175437830283446</v>
      </c>
      <c r="M20" s="78">
        <v>2367</v>
      </c>
      <c r="N20" s="79">
        <f t="shared" si="4"/>
        <v>4.909362425851413</v>
      </c>
      <c r="O20" s="78">
        <v>245</v>
      </c>
      <c r="P20" s="79">
        <f t="shared" si="5"/>
        <v>4.311862020415347</v>
      </c>
      <c r="Q20" s="78">
        <v>1</v>
      </c>
      <c r="R20" s="79">
        <f t="shared" si="6"/>
        <v>1.0752688172043012</v>
      </c>
    </row>
    <row r="21" spans="2:18" s="27" customFormat="1" ht="15.75" customHeight="1">
      <c r="B21" s="81" t="s">
        <v>32</v>
      </c>
      <c r="C21" s="78">
        <v>820</v>
      </c>
      <c r="D21" s="79">
        <f t="shared" si="7"/>
        <v>0.11798340462696381</v>
      </c>
      <c r="E21" s="78">
        <v>662</v>
      </c>
      <c r="F21" s="79">
        <f t="shared" si="0"/>
        <v>0.12403484217409472</v>
      </c>
      <c r="G21" s="78">
        <v>59</v>
      </c>
      <c r="H21" s="79">
        <f t="shared" si="1"/>
        <v>0.10944775261097815</v>
      </c>
      <c r="I21" s="78">
        <v>15</v>
      </c>
      <c r="J21" s="79">
        <f t="shared" si="2"/>
        <v>0.1973164956590371</v>
      </c>
      <c r="K21" s="78">
        <v>41</v>
      </c>
      <c r="L21" s="79">
        <f t="shared" si="3"/>
        <v>0.08953137965672359</v>
      </c>
      <c r="M21" s="78">
        <v>39</v>
      </c>
      <c r="N21" s="79">
        <f t="shared" si="4"/>
        <v>0.08088936823329324</v>
      </c>
      <c r="O21" s="78">
        <v>3</v>
      </c>
      <c r="P21" s="79">
        <f t="shared" si="5"/>
        <v>0.05279831045406547</v>
      </c>
      <c r="Q21" s="78">
        <v>1</v>
      </c>
      <c r="R21" s="79">
        <f t="shared" si="6"/>
        <v>1.0752688172043012</v>
      </c>
    </row>
    <row r="22" spans="2:18" s="27" customFormat="1" ht="12.75">
      <c r="B22" s="81" t="s">
        <v>77</v>
      </c>
      <c r="C22" s="78">
        <v>39896</v>
      </c>
      <c r="D22" s="79">
        <f t="shared" si="7"/>
        <v>5.740324281704083</v>
      </c>
      <c r="E22" s="78">
        <v>30880</v>
      </c>
      <c r="F22" s="79">
        <f t="shared" si="0"/>
        <v>5.785794450658678</v>
      </c>
      <c r="G22" s="78">
        <v>3046</v>
      </c>
      <c r="H22" s="79">
        <f t="shared" si="1"/>
        <v>5.650472109373551</v>
      </c>
      <c r="I22" s="78">
        <v>280</v>
      </c>
      <c r="J22" s="79">
        <f t="shared" si="2"/>
        <v>3.683241252302026</v>
      </c>
      <c r="K22" s="78">
        <v>2371</v>
      </c>
      <c r="L22" s="79">
        <f t="shared" si="3"/>
        <v>5.177534174782723</v>
      </c>
      <c r="M22" s="78">
        <v>3012</v>
      </c>
      <c r="N22" s="79">
        <f t="shared" si="4"/>
        <v>6.247148131248186</v>
      </c>
      <c r="O22" s="78">
        <v>306</v>
      </c>
      <c r="P22" s="79">
        <f t="shared" si="5"/>
        <v>5.385427666314678</v>
      </c>
      <c r="Q22" s="78">
        <v>1</v>
      </c>
      <c r="R22" s="79">
        <f t="shared" si="6"/>
        <v>1.0752688172043012</v>
      </c>
    </row>
    <row r="23" spans="2:18" s="27" customFormat="1" ht="12.75">
      <c r="B23" s="81" t="s">
        <v>78</v>
      </c>
      <c r="C23" s="78">
        <v>35523</v>
      </c>
      <c r="D23" s="79">
        <f t="shared" si="7"/>
        <v>5.111127417760531</v>
      </c>
      <c r="E23" s="78">
        <v>27645</v>
      </c>
      <c r="F23" s="79">
        <f t="shared" si="0"/>
        <v>5.179672525533003</v>
      </c>
      <c r="G23" s="78">
        <v>2732</v>
      </c>
      <c r="H23" s="79">
        <f t="shared" si="1"/>
        <v>5.067987459884616</v>
      </c>
      <c r="I23" s="78">
        <v>227</v>
      </c>
      <c r="J23" s="79">
        <f t="shared" si="2"/>
        <v>2.986056300973428</v>
      </c>
      <c r="K23" s="78">
        <v>2107</v>
      </c>
      <c r="L23" s="79">
        <f t="shared" si="3"/>
        <v>4.601039437480893</v>
      </c>
      <c r="M23" s="78">
        <v>2556</v>
      </c>
      <c r="N23" s="79">
        <f t="shared" si="4"/>
        <v>5.301364748828141</v>
      </c>
      <c r="O23" s="78">
        <v>255</v>
      </c>
      <c r="P23" s="79">
        <f t="shared" si="5"/>
        <v>4.487856388595565</v>
      </c>
      <c r="Q23" s="78">
        <v>1</v>
      </c>
      <c r="R23" s="79">
        <f t="shared" si="6"/>
        <v>1.0752688172043012</v>
      </c>
    </row>
    <row r="24" spans="2:18" s="27" customFormat="1" ht="12.75">
      <c r="B24" s="81" t="s">
        <v>79</v>
      </c>
      <c r="C24" s="78">
        <v>49410</v>
      </c>
      <c r="D24" s="79">
        <f t="shared" si="7"/>
        <v>7.109219539778393</v>
      </c>
      <c r="E24" s="78">
        <v>39380</v>
      </c>
      <c r="F24" s="79">
        <f t="shared" si="0"/>
        <v>7.378386835069259</v>
      </c>
      <c r="G24" s="78">
        <v>2944</v>
      </c>
      <c r="H24" s="79">
        <f t="shared" si="1"/>
        <v>5.461257350622368</v>
      </c>
      <c r="I24" s="78">
        <v>290</v>
      </c>
      <c r="J24" s="79">
        <f t="shared" si="2"/>
        <v>3.814785582741384</v>
      </c>
      <c r="K24" s="78">
        <v>2522</v>
      </c>
      <c r="L24" s="79">
        <f t="shared" si="3"/>
        <v>5.507271694981875</v>
      </c>
      <c r="M24" s="78">
        <v>4014</v>
      </c>
      <c r="N24" s="79">
        <f t="shared" si="4"/>
        <v>8.325382668934335</v>
      </c>
      <c r="O24" s="78">
        <v>259</v>
      </c>
      <c r="P24" s="79">
        <f t="shared" si="5"/>
        <v>4.558254135867652</v>
      </c>
      <c r="Q24" s="78">
        <v>1</v>
      </c>
      <c r="R24" s="79">
        <f t="shared" si="6"/>
        <v>1.0752688172043012</v>
      </c>
    </row>
    <row r="25" spans="2:18" s="27" customFormat="1" ht="12.75">
      <c r="B25" s="80" t="s">
        <v>148</v>
      </c>
      <c r="C25" s="74">
        <v>215288</v>
      </c>
      <c r="D25" s="75">
        <f t="shared" si="7"/>
        <v>30.976111238207054</v>
      </c>
      <c r="E25" s="74">
        <v>164174</v>
      </c>
      <c r="F25" s="75">
        <f t="shared" si="0"/>
        <v>30.760266131555625</v>
      </c>
      <c r="G25" s="74">
        <v>17125</v>
      </c>
      <c r="H25" s="75">
        <f t="shared" si="1"/>
        <v>31.76767395700002</v>
      </c>
      <c r="I25" s="74">
        <v>2866</v>
      </c>
      <c r="J25" s="75">
        <f t="shared" si="2"/>
        <v>37.70060510392002</v>
      </c>
      <c r="K25" s="74">
        <v>14149</v>
      </c>
      <c r="L25" s="75">
        <f t="shared" si="3"/>
        <v>30.897060750316633</v>
      </c>
      <c r="M25" s="74">
        <v>14952</v>
      </c>
      <c r="N25" s="75">
        <f t="shared" si="4"/>
        <v>31.011739328825655</v>
      </c>
      <c r="O25" s="74">
        <v>1984</v>
      </c>
      <c r="P25" s="75">
        <f t="shared" si="5"/>
        <v>34.9172826469553</v>
      </c>
      <c r="Q25" s="74">
        <v>38</v>
      </c>
      <c r="R25" s="75">
        <f t="shared" si="6"/>
        <v>40.86021505376344</v>
      </c>
    </row>
    <row r="26" spans="2:18" s="27" customFormat="1" ht="12.75">
      <c r="B26" s="80" t="s">
        <v>149</v>
      </c>
      <c r="C26" s="74">
        <v>773</v>
      </c>
      <c r="D26" s="75">
        <f t="shared" si="7"/>
        <v>0.11122094119102809</v>
      </c>
      <c r="E26" s="74">
        <v>0</v>
      </c>
      <c r="F26" s="75">
        <f t="shared" si="0"/>
        <v>0</v>
      </c>
      <c r="G26" s="74">
        <v>63</v>
      </c>
      <c r="H26" s="75">
        <f t="shared" si="1"/>
        <v>0.11686793922867161</v>
      </c>
      <c r="I26" s="74">
        <v>100</v>
      </c>
      <c r="J26" s="75">
        <f t="shared" si="2"/>
        <v>1.3154433043935807</v>
      </c>
      <c r="K26" s="74">
        <v>396</v>
      </c>
      <c r="L26" s="75">
        <f t="shared" si="3"/>
        <v>0.8647421059527449</v>
      </c>
      <c r="M26" s="74">
        <v>173</v>
      </c>
      <c r="N26" s="75">
        <f t="shared" si="4"/>
        <v>0.35881694113742896</v>
      </c>
      <c r="O26" s="74">
        <v>40</v>
      </c>
      <c r="P26" s="75">
        <f t="shared" si="5"/>
        <v>0.703977472720873</v>
      </c>
      <c r="Q26" s="74">
        <v>1</v>
      </c>
      <c r="R26" s="75">
        <f t="shared" si="6"/>
        <v>1.0752688172043012</v>
      </c>
    </row>
    <row r="27" ht="15">
      <c r="B27" s="17"/>
    </row>
    <row r="28" ht="15">
      <c r="B28" s="16" t="s">
        <v>63</v>
      </c>
    </row>
    <row r="29" ht="15">
      <c r="B29" s="17"/>
    </row>
    <row r="30" ht="15">
      <c r="B30" s="17"/>
    </row>
    <row r="31" ht="15">
      <c r="B31" s="17"/>
    </row>
    <row r="32" ht="15">
      <c r="B32" s="17"/>
    </row>
    <row r="33" ht="15">
      <c r="B33" s="17"/>
    </row>
    <row r="34" ht="15">
      <c r="B34" s="17"/>
    </row>
    <row r="35" ht="15">
      <c r="B35" s="17"/>
    </row>
    <row r="36" ht="15">
      <c r="B36" s="17"/>
    </row>
    <row r="37" ht="15">
      <c r="B37" s="17"/>
    </row>
    <row r="38" ht="15">
      <c r="B38" s="17"/>
    </row>
    <row r="39" ht="15">
      <c r="B39" s="17"/>
    </row>
    <row r="40" ht="15">
      <c r="B40" s="17"/>
    </row>
    <row r="41" ht="15">
      <c r="B41" s="17"/>
    </row>
    <row r="42" ht="15">
      <c r="B42" s="17"/>
    </row>
    <row r="43" ht="15">
      <c r="B43" s="17"/>
    </row>
    <row r="44" ht="15">
      <c r="B44" s="17"/>
    </row>
    <row r="45" ht="15">
      <c r="B45" s="17"/>
    </row>
    <row r="46" ht="15">
      <c r="B46" s="17"/>
    </row>
    <row r="47" ht="15">
      <c r="B47" s="17"/>
    </row>
    <row r="48" ht="15">
      <c r="B48" s="17"/>
    </row>
    <row r="49" ht="15">
      <c r="B49" s="17"/>
    </row>
    <row r="50" ht="15">
      <c r="B50" s="17"/>
    </row>
    <row r="51" ht="15">
      <c r="B51" s="17"/>
    </row>
    <row r="52" ht="15">
      <c r="B52" s="17"/>
    </row>
    <row r="53" ht="15">
      <c r="B53" s="17"/>
    </row>
  </sheetData>
  <sheetProtection/>
  <mergeCells count="8">
    <mergeCell ref="O7:P7"/>
    <mergeCell ref="Q7:R7"/>
    <mergeCell ref="C7:D7"/>
    <mergeCell ref="E7:F7"/>
    <mergeCell ref="G7:H7"/>
    <mergeCell ref="K7:L7"/>
    <mergeCell ref="M7:N7"/>
    <mergeCell ref="I7:J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38"/>
  <sheetViews>
    <sheetView zoomScale="90" zoomScaleNormal="90" zoomScalePageLayoutView="0" workbookViewId="0" topLeftCell="A1">
      <selection activeCell="J1" sqref="J1"/>
    </sheetView>
  </sheetViews>
  <sheetFormatPr defaultColWidth="11.421875" defaultRowHeight="12.75"/>
  <cols>
    <col min="1" max="1" width="4.7109375" style="1" customWidth="1"/>
    <col min="2" max="2" width="33.7109375" style="1" customWidth="1"/>
    <col min="3" max="3" width="6.421875" style="7" bestFit="1" customWidth="1"/>
    <col min="4" max="4" width="12.57421875" style="7" bestFit="1" customWidth="1"/>
    <col min="5" max="5" width="10.57421875" style="1" bestFit="1" customWidth="1"/>
    <col min="6" max="6" width="12.8515625" style="1" customWidth="1"/>
    <col min="7" max="7" width="14.28125" style="1" customWidth="1"/>
    <col min="8" max="8" width="12.8515625" style="1" customWidth="1"/>
    <col min="9" max="9" width="14.57421875" style="1" customWidth="1"/>
    <col min="10" max="10" width="13.140625" style="1" customWidth="1"/>
    <col min="11" max="11" width="15.140625" style="1" customWidth="1"/>
    <col min="12" max="12" width="15.8515625" style="1" customWidth="1"/>
    <col min="13" max="14" width="13.28125" style="1" bestFit="1" customWidth="1"/>
    <col min="15" max="15" width="15.00390625" style="1" customWidth="1"/>
    <col min="16" max="16" width="14.00390625" style="1" customWidth="1"/>
    <col min="17" max="17" width="14.57421875" style="1" customWidth="1"/>
    <col min="18" max="18" width="13.28125" style="1" customWidth="1"/>
    <col min="19" max="19" width="14.421875" style="1" customWidth="1"/>
    <col min="20" max="20" width="12.28125" style="1" customWidth="1"/>
    <col min="21" max="16384" width="11.421875" style="1" customWidth="1"/>
  </cols>
  <sheetData>
    <row r="1" spans="2:10" ht="18">
      <c r="B1" s="6" t="s">
        <v>142</v>
      </c>
      <c r="J1" s="64" t="s">
        <v>143</v>
      </c>
    </row>
    <row r="2" spans="2:6" ht="18">
      <c r="B2" s="6" t="s">
        <v>105</v>
      </c>
      <c r="C2" s="6"/>
      <c r="D2" s="6"/>
      <c r="E2" s="6"/>
      <c r="F2" s="6"/>
    </row>
    <row r="3" spans="2:6" ht="18">
      <c r="B3" s="6"/>
      <c r="C3" s="6"/>
      <c r="D3" s="6"/>
      <c r="E3" s="6"/>
      <c r="F3" s="6"/>
    </row>
    <row r="4" ht="15">
      <c r="B4" s="8" t="s">
        <v>64</v>
      </c>
    </row>
    <row r="5" ht="24" customHeight="1">
      <c r="B5" s="9" t="s">
        <v>65</v>
      </c>
    </row>
    <row r="6" spans="2:10" ht="24" customHeight="1">
      <c r="B6" s="29" t="str">
        <f>Inicio!$E$4</f>
        <v>Año 2016</v>
      </c>
      <c r="C6" s="10"/>
      <c r="D6" s="10"/>
      <c r="E6" s="11"/>
      <c r="F6" s="11"/>
      <c r="G6" s="11"/>
      <c r="H6" s="11"/>
      <c r="I6" s="11"/>
      <c r="J6" s="11"/>
    </row>
    <row r="7" spans="2:20" s="54" customFormat="1" ht="78.75" customHeight="1">
      <c r="B7" s="54" t="s">
        <v>83</v>
      </c>
      <c r="C7" s="46" t="s">
        <v>11</v>
      </c>
      <c r="D7" s="46" t="s">
        <v>25</v>
      </c>
      <c r="E7" s="46" t="s">
        <v>26</v>
      </c>
      <c r="F7" s="46" t="s">
        <v>145</v>
      </c>
      <c r="G7" s="46" t="s">
        <v>27</v>
      </c>
      <c r="H7" s="46" t="s">
        <v>146</v>
      </c>
      <c r="I7" s="46" t="s">
        <v>28</v>
      </c>
      <c r="J7" s="46" t="s">
        <v>29</v>
      </c>
      <c r="K7" s="46" t="s">
        <v>30</v>
      </c>
      <c r="L7" s="46" t="s">
        <v>31</v>
      </c>
      <c r="M7" s="46" t="s">
        <v>75</v>
      </c>
      <c r="N7" s="46" t="s">
        <v>76</v>
      </c>
      <c r="O7" s="46" t="s">
        <v>32</v>
      </c>
      <c r="P7" s="46" t="s">
        <v>77</v>
      </c>
      <c r="Q7" s="46" t="s">
        <v>78</v>
      </c>
      <c r="R7" s="46" t="s">
        <v>79</v>
      </c>
      <c r="S7" s="46" t="s">
        <v>33</v>
      </c>
      <c r="T7" s="46" t="s">
        <v>34</v>
      </c>
    </row>
    <row r="8" spans="2:20" ht="12.75">
      <c r="B8" s="12" t="s">
        <v>11</v>
      </c>
      <c r="C8" s="76">
        <v>1000</v>
      </c>
      <c r="D8" s="76">
        <v>215.36</v>
      </c>
      <c r="E8" s="76">
        <v>209.46</v>
      </c>
      <c r="F8" s="76" t="s">
        <v>83</v>
      </c>
      <c r="G8" s="76">
        <v>5.9</v>
      </c>
      <c r="H8" s="76">
        <v>0</v>
      </c>
      <c r="I8" s="76">
        <v>473.77</v>
      </c>
      <c r="J8" s="76">
        <v>0.58</v>
      </c>
      <c r="K8" s="76">
        <v>162.77</v>
      </c>
      <c r="L8" s="76">
        <v>0.2</v>
      </c>
      <c r="M8" s="76">
        <v>88</v>
      </c>
      <c r="N8" s="76">
        <v>41.43</v>
      </c>
      <c r="O8" s="76">
        <v>1.18</v>
      </c>
      <c r="P8" s="76">
        <v>57.4</v>
      </c>
      <c r="Q8" s="76">
        <v>51.11</v>
      </c>
      <c r="R8" s="76">
        <v>71.09</v>
      </c>
      <c r="S8" s="76">
        <v>309.76</v>
      </c>
      <c r="T8" s="76">
        <v>1.11</v>
      </c>
    </row>
    <row r="9" spans="2:20" ht="12.75">
      <c r="B9" s="12" t="s">
        <v>70</v>
      </c>
      <c r="C9" s="76">
        <v>4.66</v>
      </c>
      <c r="D9" s="76">
        <v>1.67</v>
      </c>
      <c r="E9" s="76">
        <v>1.67</v>
      </c>
      <c r="F9" s="76" t="s">
        <v>83</v>
      </c>
      <c r="G9" s="76">
        <v>0</v>
      </c>
      <c r="H9" s="76">
        <v>0</v>
      </c>
      <c r="I9" s="76">
        <v>2.66</v>
      </c>
      <c r="J9" s="76">
        <v>0.21</v>
      </c>
      <c r="K9" s="76">
        <v>1.38</v>
      </c>
      <c r="L9" s="76">
        <v>0.01</v>
      </c>
      <c r="M9" s="76">
        <v>0.34</v>
      </c>
      <c r="N9" s="76">
        <v>0.01</v>
      </c>
      <c r="O9" s="76">
        <v>0.02</v>
      </c>
      <c r="P9" s="76">
        <v>0.39</v>
      </c>
      <c r="Q9" s="76">
        <v>0.29</v>
      </c>
      <c r="R9" s="76">
        <v>0.01</v>
      </c>
      <c r="S9" s="76">
        <v>0.32</v>
      </c>
      <c r="T9" s="76">
        <v>0</v>
      </c>
    </row>
    <row r="10" spans="2:20" ht="12.75">
      <c r="B10" s="12" t="s">
        <v>71</v>
      </c>
      <c r="C10" s="76">
        <v>0.04</v>
      </c>
      <c r="D10" s="76">
        <v>0.01</v>
      </c>
      <c r="E10" s="76">
        <v>0.01</v>
      </c>
      <c r="F10" s="76" t="s">
        <v>83</v>
      </c>
      <c r="G10" s="76">
        <v>0</v>
      </c>
      <c r="H10" s="76">
        <v>0</v>
      </c>
      <c r="I10" s="76">
        <v>0.02</v>
      </c>
      <c r="J10" s="76">
        <v>0</v>
      </c>
      <c r="K10" s="76">
        <v>0.02</v>
      </c>
      <c r="L10" s="76">
        <v>0</v>
      </c>
      <c r="M10" s="76">
        <v>0</v>
      </c>
      <c r="N10" s="76">
        <v>0</v>
      </c>
      <c r="O10" s="76">
        <v>0</v>
      </c>
      <c r="P10" s="76">
        <v>0</v>
      </c>
      <c r="Q10" s="76">
        <v>0</v>
      </c>
      <c r="R10" s="76">
        <v>0</v>
      </c>
      <c r="S10" s="76">
        <v>0.02</v>
      </c>
      <c r="T10" s="76">
        <v>0</v>
      </c>
    </row>
    <row r="11" spans="2:20" ht="12.75">
      <c r="B11" s="12" t="s">
        <v>36</v>
      </c>
      <c r="C11" s="76">
        <v>182.27</v>
      </c>
      <c r="D11" s="76">
        <v>25.45</v>
      </c>
      <c r="E11" s="76">
        <v>25.13</v>
      </c>
      <c r="F11" s="76" t="s">
        <v>83</v>
      </c>
      <c r="G11" s="76">
        <v>0.32</v>
      </c>
      <c r="H11" s="76">
        <v>0</v>
      </c>
      <c r="I11" s="76">
        <v>116.51</v>
      </c>
      <c r="J11" s="76">
        <v>0.01</v>
      </c>
      <c r="K11" s="76">
        <v>19.96</v>
      </c>
      <c r="L11" s="76">
        <v>0.02</v>
      </c>
      <c r="M11" s="76">
        <v>2.15</v>
      </c>
      <c r="N11" s="76">
        <v>24.35</v>
      </c>
      <c r="O11" s="76">
        <v>0.29</v>
      </c>
      <c r="P11" s="76">
        <v>27.49</v>
      </c>
      <c r="Q11" s="76">
        <v>24.24</v>
      </c>
      <c r="R11" s="76">
        <v>18</v>
      </c>
      <c r="S11" s="76">
        <v>40.22</v>
      </c>
      <c r="T11" s="76">
        <v>0.09</v>
      </c>
    </row>
    <row r="12" spans="2:20" ht="12.75">
      <c r="B12" s="12" t="s">
        <v>37</v>
      </c>
      <c r="C12" s="76">
        <v>0.07</v>
      </c>
      <c r="D12" s="76">
        <v>0.02</v>
      </c>
      <c r="E12" s="76">
        <v>0.01</v>
      </c>
      <c r="F12" s="76" t="s">
        <v>83</v>
      </c>
      <c r="G12" s="76">
        <v>0</v>
      </c>
      <c r="H12" s="76">
        <v>0</v>
      </c>
      <c r="I12" s="76">
        <v>0.03</v>
      </c>
      <c r="J12" s="76">
        <v>0</v>
      </c>
      <c r="K12" s="76">
        <v>0.01</v>
      </c>
      <c r="L12" s="76">
        <v>0</v>
      </c>
      <c r="M12" s="76">
        <v>0.01</v>
      </c>
      <c r="N12" s="76">
        <v>0</v>
      </c>
      <c r="O12" s="76">
        <v>0</v>
      </c>
      <c r="P12" s="76">
        <v>0</v>
      </c>
      <c r="Q12" s="76">
        <v>0</v>
      </c>
      <c r="R12" s="76">
        <v>0</v>
      </c>
      <c r="S12" s="76">
        <v>0.03</v>
      </c>
      <c r="T12" s="76">
        <v>0</v>
      </c>
    </row>
    <row r="13" spans="2:20" ht="12.75">
      <c r="B13" s="12" t="s">
        <v>72</v>
      </c>
      <c r="C13" s="76">
        <v>0.01</v>
      </c>
      <c r="D13" s="76">
        <v>0</v>
      </c>
      <c r="E13" s="76">
        <v>0</v>
      </c>
      <c r="F13" s="76" t="s">
        <v>83</v>
      </c>
      <c r="G13" s="76">
        <v>0</v>
      </c>
      <c r="H13" s="76">
        <v>0</v>
      </c>
      <c r="I13" s="76">
        <v>0</v>
      </c>
      <c r="J13" s="76">
        <v>0</v>
      </c>
      <c r="K13" s="76">
        <v>0</v>
      </c>
      <c r="L13" s="76">
        <v>0</v>
      </c>
      <c r="M13" s="76">
        <v>0</v>
      </c>
      <c r="N13" s="76">
        <v>0</v>
      </c>
      <c r="O13" s="76">
        <v>0</v>
      </c>
      <c r="P13" s="76">
        <v>0</v>
      </c>
      <c r="Q13" s="76">
        <v>0</v>
      </c>
      <c r="R13" s="76">
        <v>0</v>
      </c>
      <c r="S13" s="76">
        <v>0.01</v>
      </c>
      <c r="T13" s="76">
        <v>0</v>
      </c>
    </row>
    <row r="14" spans="2:20" ht="12.75">
      <c r="B14" s="12" t="s">
        <v>38</v>
      </c>
      <c r="C14" s="76">
        <v>85.78</v>
      </c>
      <c r="D14" s="76">
        <v>8.33</v>
      </c>
      <c r="E14" s="76">
        <v>7.36</v>
      </c>
      <c r="F14" s="76" t="s">
        <v>83</v>
      </c>
      <c r="G14" s="76">
        <v>0.97</v>
      </c>
      <c r="H14" s="76">
        <v>0</v>
      </c>
      <c r="I14" s="76">
        <v>63.7</v>
      </c>
      <c r="J14" s="76">
        <v>0.01</v>
      </c>
      <c r="K14" s="76">
        <v>6.02</v>
      </c>
      <c r="L14" s="76">
        <v>0.01</v>
      </c>
      <c r="M14" s="76">
        <v>0.01</v>
      </c>
      <c r="N14" s="76">
        <v>12.71</v>
      </c>
      <c r="O14" s="76">
        <v>0.24</v>
      </c>
      <c r="P14" s="76">
        <v>17.92</v>
      </c>
      <c r="Q14" s="76">
        <v>16.49</v>
      </c>
      <c r="R14" s="76">
        <v>10.28</v>
      </c>
      <c r="S14" s="76">
        <v>13.72</v>
      </c>
      <c r="T14" s="76">
        <v>0.03</v>
      </c>
    </row>
    <row r="15" spans="2:20" ht="12.75">
      <c r="B15" s="12" t="s">
        <v>39</v>
      </c>
      <c r="C15" s="76">
        <v>29.05</v>
      </c>
      <c r="D15" s="76">
        <v>5.36</v>
      </c>
      <c r="E15" s="76">
        <v>2.36</v>
      </c>
      <c r="F15" s="76" t="s">
        <v>83</v>
      </c>
      <c r="G15" s="76">
        <v>3</v>
      </c>
      <c r="H15" s="76">
        <v>0</v>
      </c>
      <c r="I15" s="76">
        <v>23.03</v>
      </c>
      <c r="J15" s="76">
        <v>0</v>
      </c>
      <c r="K15" s="76">
        <v>1.97</v>
      </c>
      <c r="L15" s="76">
        <v>0.02</v>
      </c>
      <c r="M15" s="76">
        <v>0</v>
      </c>
      <c r="N15" s="76">
        <v>3.84</v>
      </c>
      <c r="O15" s="76">
        <v>0.18</v>
      </c>
      <c r="P15" s="76">
        <v>7.04</v>
      </c>
      <c r="Q15" s="76">
        <v>6.64</v>
      </c>
      <c r="R15" s="76">
        <v>3.34</v>
      </c>
      <c r="S15" s="76">
        <v>0.66</v>
      </c>
      <c r="T15" s="76">
        <v>0</v>
      </c>
    </row>
    <row r="16" spans="2:20" ht="12.75">
      <c r="B16" s="12" t="s">
        <v>73</v>
      </c>
      <c r="C16" s="76">
        <v>0.32</v>
      </c>
      <c r="D16" s="76">
        <v>0.14</v>
      </c>
      <c r="E16" s="76">
        <v>0.14</v>
      </c>
      <c r="F16" s="76" t="s">
        <v>83</v>
      </c>
      <c r="G16" s="76">
        <v>0</v>
      </c>
      <c r="H16" s="76">
        <v>0</v>
      </c>
      <c r="I16" s="76">
        <v>0.12</v>
      </c>
      <c r="J16" s="76">
        <v>0.01</v>
      </c>
      <c r="K16" s="76">
        <v>0.08</v>
      </c>
      <c r="L16" s="76">
        <v>0</v>
      </c>
      <c r="M16" s="76">
        <v>0</v>
      </c>
      <c r="N16" s="76">
        <v>0</v>
      </c>
      <c r="O16" s="76">
        <v>0</v>
      </c>
      <c r="P16" s="76">
        <v>0.01</v>
      </c>
      <c r="Q16" s="76">
        <v>0.01</v>
      </c>
      <c r="R16" s="76">
        <v>0</v>
      </c>
      <c r="S16" s="76">
        <v>0.06</v>
      </c>
      <c r="T16" s="76">
        <v>0</v>
      </c>
    </row>
    <row r="17" spans="2:20" ht="25.5">
      <c r="B17" s="12" t="s">
        <v>40</v>
      </c>
      <c r="C17" s="76">
        <v>11.01</v>
      </c>
      <c r="D17" s="76">
        <v>3.18</v>
      </c>
      <c r="E17" s="76">
        <v>3.17</v>
      </c>
      <c r="F17" s="76" t="s">
        <v>83</v>
      </c>
      <c r="G17" s="76">
        <v>0.01</v>
      </c>
      <c r="H17" s="76">
        <v>0</v>
      </c>
      <c r="I17" s="76">
        <v>6.73</v>
      </c>
      <c r="J17" s="76">
        <v>0.12</v>
      </c>
      <c r="K17" s="76">
        <v>2.96</v>
      </c>
      <c r="L17" s="76">
        <v>0.01</v>
      </c>
      <c r="M17" s="76">
        <v>0</v>
      </c>
      <c r="N17" s="76">
        <v>0.01</v>
      </c>
      <c r="O17" s="76">
        <v>0.03</v>
      </c>
      <c r="P17" s="76">
        <v>1.93</v>
      </c>
      <c r="Q17" s="76">
        <v>1.59</v>
      </c>
      <c r="R17" s="76">
        <v>0.07</v>
      </c>
      <c r="S17" s="76">
        <v>1.09</v>
      </c>
      <c r="T17" s="76">
        <v>0.01</v>
      </c>
    </row>
    <row r="18" spans="2:20" ht="25.5">
      <c r="B18" s="12" t="s">
        <v>41</v>
      </c>
      <c r="C18" s="76">
        <v>0.21</v>
      </c>
      <c r="D18" s="76">
        <v>0.09</v>
      </c>
      <c r="E18" s="76">
        <v>0.09</v>
      </c>
      <c r="F18" s="76" t="s">
        <v>83</v>
      </c>
      <c r="G18" s="76">
        <v>0</v>
      </c>
      <c r="H18" s="76">
        <v>0</v>
      </c>
      <c r="I18" s="76">
        <v>0.08</v>
      </c>
      <c r="J18" s="76">
        <v>0</v>
      </c>
      <c r="K18" s="76">
        <v>0.07</v>
      </c>
      <c r="L18" s="76">
        <v>0</v>
      </c>
      <c r="M18" s="76">
        <v>0.02</v>
      </c>
      <c r="N18" s="76">
        <v>0</v>
      </c>
      <c r="O18" s="76">
        <v>0</v>
      </c>
      <c r="P18" s="76">
        <v>0</v>
      </c>
      <c r="Q18" s="76">
        <v>0</v>
      </c>
      <c r="R18" s="76">
        <v>0</v>
      </c>
      <c r="S18" s="76">
        <v>0.04</v>
      </c>
      <c r="T18" s="76">
        <v>0</v>
      </c>
    </row>
    <row r="19" spans="2:20" ht="25.5">
      <c r="B19" s="12" t="s">
        <v>42</v>
      </c>
      <c r="C19" s="76">
        <v>2.76</v>
      </c>
      <c r="D19" s="76">
        <v>0.93</v>
      </c>
      <c r="E19" s="76">
        <v>0.93</v>
      </c>
      <c r="F19" s="76" t="s">
        <v>83</v>
      </c>
      <c r="G19" s="76">
        <v>0</v>
      </c>
      <c r="H19" s="76">
        <v>0</v>
      </c>
      <c r="I19" s="76">
        <v>1.27</v>
      </c>
      <c r="J19" s="76">
        <v>0.01</v>
      </c>
      <c r="K19" s="76">
        <v>0.78</v>
      </c>
      <c r="L19" s="76">
        <v>0.01</v>
      </c>
      <c r="M19" s="76">
        <v>0</v>
      </c>
      <c r="N19" s="76">
        <v>0.03</v>
      </c>
      <c r="O19" s="76">
        <v>0.01</v>
      </c>
      <c r="P19" s="76">
        <v>0.21</v>
      </c>
      <c r="Q19" s="76">
        <v>0.19</v>
      </c>
      <c r="R19" s="76">
        <v>0.04</v>
      </c>
      <c r="S19" s="76">
        <v>0.55</v>
      </c>
      <c r="T19" s="76">
        <v>0.01</v>
      </c>
    </row>
    <row r="20" spans="2:20" ht="12.75">
      <c r="B20" s="12" t="s">
        <v>43</v>
      </c>
      <c r="C20" s="76">
        <v>2.29</v>
      </c>
      <c r="D20" s="76">
        <v>0.56</v>
      </c>
      <c r="E20" s="76">
        <v>0.03</v>
      </c>
      <c r="F20" s="76" t="s">
        <v>83</v>
      </c>
      <c r="G20" s="76">
        <v>0.52</v>
      </c>
      <c r="H20" s="76">
        <v>0</v>
      </c>
      <c r="I20" s="76">
        <v>1.35</v>
      </c>
      <c r="J20" s="76">
        <v>0</v>
      </c>
      <c r="K20" s="76">
        <v>0.02</v>
      </c>
      <c r="L20" s="76">
        <v>0</v>
      </c>
      <c r="M20" s="76">
        <v>0</v>
      </c>
      <c r="N20" s="76">
        <v>0.01</v>
      </c>
      <c r="O20" s="76">
        <v>0</v>
      </c>
      <c r="P20" s="76">
        <v>0.52</v>
      </c>
      <c r="Q20" s="76">
        <v>0.48</v>
      </c>
      <c r="R20" s="76">
        <v>0.3</v>
      </c>
      <c r="S20" s="76">
        <v>0.38</v>
      </c>
      <c r="T20" s="76">
        <v>0</v>
      </c>
    </row>
    <row r="21" spans="2:20" ht="25.5">
      <c r="B21" s="12" t="s">
        <v>44</v>
      </c>
      <c r="C21" s="76">
        <v>13.41</v>
      </c>
      <c r="D21" s="76">
        <v>3.51</v>
      </c>
      <c r="E21" s="76">
        <v>3.5</v>
      </c>
      <c r="F21" s="76" t="s">
        <v>83</v>
      </c>
      <c r="G21" s="76">
        <v>0.01</v>
      </c>
      <c r="H21" s="76">
        <v>0</v>
      </c>
      <c r="I21" s="76">
        <v>3.05</v>
      </c>
      <c r="J21" s="76">
        <v>0</v>
      </c>
      <c r="K21" s="76">
        <v>2.61</v>
      </c>
      <c r="L21" s="76">
        <v>0</v>
      </c>
      <c r="M21" s="76">
        <v>0</v>
      </c>
      <c r="N21" s="76">
        <v>0</v>
      </c>
      <c r="O21" s="76">
        <v>0</v>
      </c>
      <c r="P21" s="76">
        <v>0.01</v>
      </c>
      <c r="Q21" s="76">
        <v>0.01</v>
      </c>
      <c r="R21" s="76">
        <v>0.42</v>
      </c>
      <c r="S21" s="76">
        <v>6.85</v>
      </c>
      <c r="T21" s="76">
        <v>0</v>
      </c>
    </row>
    <row r="22" spans="2:20" ht="25.5">
      <c r="B22" s="12" t="s">
        <v>45</v>
      </c>
      <c r="C22" s="76">
        <v>257.47</v>
      </c>
      <c r="D22" s="76">
        <v>81.05</v>
      </c>
      <c r="E22" s="76">
        <v>80.1</v>
      </c>
      <c r="F22" s="76" t="s">
        <v>83</v>
      </c>
      <c r="G22" s="76">
        <v>0.95</v>
      </c>
      <c r="H22" s="76">
        <v>0</v>
      </c>
      <c r="I22" s="76">
        <v>69.35</v>
      </c>
      <c r="J22" s="76">
        <v>0.01</v>
      </c>
      <c r="K22" s="76">
        <v>62.33</v>
      </c>
      <c r="L22" s="76">
        <v>0.02</v>
      </c>
      <c r="M22" s="76">
        <v>0.12</v>
      </c>
      <c r="N22" s="76">
        <v>0.04</v>
      </c>
      <c r="O22" s="76">
        <v>0.33</v>
      </c>
      <c r="P22" s="76">
        <v>1.3</v>
      </c>
      <c r="Q22" s="76">
        <v>0.68</v>
      </c>
      <c r="R22" s="76">
        <v>4.52</v>
      </c>
      <c r="S22" s="76">
        <v>106.6</v>
      </c>
      <c r="T22" s="76">
        <v>0.47</v>
      </c>
    </row>
    <row r="23" spans="2:20" ht="25.5">
      <c r="B23" s="12" t="s">
        <v>46</v>
      </c>
      <c r="C23" s="76">
        <v>4.37</v>
      </c>
      <c r="D23" s="76">
        <v>1.36</v>
      </c>
      <c r="E23" s="76">
        <v>1.36</v>
      </c>
      <c r="F23" s="76" t="s">
        <v>83</v>
      </c>
      <c r="G23" s="76">
        <v>0</v>
      </c>
      <c r="H23" s="76">
        <v>0</v>
      </c>
      <c r="I23" s="76">
        <v>1.52</v>
      </c>
      <c r="J23" s="76">
        <v>0</v>
      </c>
      <c r="K23" s="76">
        <v>1.49</v>
      </c>
      <c r="L23" s="76">
        <v>0.01</v>
      </c>
      <c r="M23" s="76">
        <v>0</v>
      </c>
      <c r="N23" s="76">
        <v>0</v>
      </c>
      <c r="O23" s="76">
        <v>0</v>
      </c>
      <c r="P23" s="76">
        <v>0</v>
      </c>
      <c r="Q23" s="76">
        <v>0</v>
      </c>
      <c r="R23" s="76">
        <v>0.01</v>
      </c>
      <c r="S23" s="76">
        <v>1.49</v>
      </c>
      <c r="T23" s="76">
        <v>0</v>
      </c>
    </row>
    <row r="24" spans="2:20" ht="25.5">
      <c r="B24" s="12" t="s">
        <v>47</v>
      </c>
      <c r="C24" s="76">
        <v>4.54</v>
      </c>
      <c r="D24" s="76">
        <v>1.48</v>
      </c>
      <c r="E24" s="76">
        <v>1.48</v>
      </c>
      <c r="F24" s="76" t="s">
        <v>83</v>
      </c>
      <c r="G24" s="76">
        <v>0</v>
      </c>
      <c r="H24" s="76">
        <v>0</v>
      </c>
      <c r="I24" s="76">
        <v>1.41</v>
      </c>
      <c r="J24" s="76">
        <v>0</v>
      </c>
      <c r="K24" s="76">
        <v>1.39</v>
      </c>
      <c r="L24" s="76">
        <v>0.01</v>
      </c>
      <c r="M24" s="76">
        <v>0</v>
      </c>
      <c r="N24" s="76">
        <v>0</v>
      </c>
      <c r="O24" s="76">
        <v>0</v>
      </c>
      <c r="P24" s="76">
        <v>0</v>
      </c>
      <c r="Q24" s="76">
        <v>0</v>
      </c>
      <c r="R24" s="76">
        <v>0.01</v>
      </c>
      <c r="S24" s="76">
        <v>1.64</v>
      </c>
      <c r="T24" s="76">
        <v>0</v>
      </c>
    </row>
    <row r="25" spans="2:20" ht="25.5">
      <c r="B25" s="12" t="s">
        <v>74</v>
      </c>
      <c r="C25" s="76">
        <v>0.75</v>
      </c>
      <c r="D25" s="76">
        <v>0.31</v>
      </c>
      <c r="E25" s="76">
        <v>0.31</v>
      </c>
      <c r="F25" s="76" t="s">
        <v>83</v>
      </c>
      <c r="G25" s="76">
        <v>0</v>
      </c>
      <c r="H25" s="76">
        <v>0</v>
      </c>
      <c r="I25" s="76">
        <v>0.26</v>
      </c>
      <c r="J25" s="76">
        <v>0</v>
      </c>
      <c r="K25" s="76">
        <v>0.26</v>
      </c>
      <c r="L25" s="76">
        <v>0</v>
      </c>
      <c r="M25" s="76">
        <v>0</v>
      </c>
      <c r="N25" s="76">
        <v>0</v>
      </c>
      <c r="O25" s="76">
        <v>0</v>
      </c>
      <c r="P25" s="76">
        <v>0</v>
      </c>
      <c r="Q25" s="76">
        <v>0</v>
      </c>
      <c r="R25" s="76">
        <v>0</v>
      </c>
      <c r="S25" s="76">
        <v>0.18</v>
      </c>
      <c r="T25" s="76">
        <v>0</v>
      </c>
    </row>
    <row r="26" spans="2:20" ht="51">
      <c r="B26" s="12" t="s">
        <v>48</v>
      </c>
      <c r="C26" s="76">
        <v>4.41</v>
      </c>
      <c r="D26" s="76">
        <v>1.05</v>
      </c>
      <c r="E26" s="76">
        <v>1.05</v>
      </c>
      <c r="F26" s="76" t="s">
        <v>83</v>
      </c>
      <c r="G26" s="76">
        <v>0</v>
      </c>
      <c r="H26" s="76">
        <v>0</v>
      </c>
      <c r="I26" s="76">
        <v>2.09</v>
      </c>
      <c r="J26" s="76">
        <v>0</v>
      </c>
      <c r="K26" s="76">
        <v>2.05</v>
      </c>
      <c r="L26" s="76">
        <v>0</v>
      </c>
      <c r="M26" s="76">
        <v>0</v>
      </c>
      <c r="N26" s="76">
        <v>0</v>
      </c>
      <c r="O26" s="76">
        <v>0</v>
      </c>
      <c r="P26" s="76">
        <v>0</v>
      </c>
      <c r="Q26" s="76">
        <v>0</v>
      </c>
      <c r="R26" s="76">
        <v>0.03</v>
      </c>
      <c r="S26" s="76">
        <v>1.27</v>
      </c>
      <c r="T26" s="76">
        <v>0</v>
      </c>
    </row>
    <row r="27" spans="2:20" ht="25.5">
      <c r="B27" s="12" t="s">
        <v>49</v>
      </c>
      <c r="C27" s="76">
        <v>275.86</v>
      </c>
      <c r="D27" s="76">
        <v>34.89</v>
      </c>
      <c r="E27" s="76">
        <v>34.85</v>
      </c>
      <c r="F27" s="76" t="s">
        <v>83</v>
      </c>
      <c r="G27" s="76">
        <v>0.04</v>
      </c>
      <c r="H27" s="76">
        <v>0</v>
      </c>
      <c r="I27" s="76">
        <v>140.61</v>
      </c>
      <c r="J27" s="76">
        <v>0.05</v>
      </c>
      <c r="K27" s="76">
        <v>24.33</v>
      </c>
      <c r="L27" s="76">
        <v>0.03</v>
      </c>
      <c r="M27" s="76">
        <v>84.78</v>
      </c>
      <c r="N27" s="76">
        <v>0.04</v>
      </c>
      <c r="O27" s="76">
        <v>0.05</v>
      </c>
      <c r="P27" s="76">
        <v>0.03</v>
      </c>
      <c r="Q27" s="76">
        <v>0.02</v>
      </c>
      <c r="R27" s="76">
        <v>31.26</v>
      </c>
      <c r="S27" s="76">
        <v>100.18</v>
      </c>
      <c r="T27" s="76">
        <v>0.19</v>
      </c>
    </row>
    <row r="28" spans="2:20" ht="12.75">
      <c r="B28" s="12" t="s">
        <v>50</v>
      </c>
      <c r="C28" s="76">
        <v>31.49</v>
      </c>
      <c r="D28" s="76">
        <v>11.85</v>
      </c>
      <c r="E28" s="76">
        <v>11.84</v>
      </c>
      <c r="F28" s="76" t="s">
        <v>83</v>
      </c>
      <c r="G28" s="76">
        <v>0.01</v>
      </c>
      <c r="H28" s="76">
        <v>0</v>
      </c>
      <c r="I28" s="76">
        <v>8.53</v>
      </c>
      <c r="J28" s="76">
        <v>0.01</v>
      </c>
      <c r="K28" s="76">
        <v>8.27</v>
      </c>
      <c r="L28" s="76">
        <v>0.01</v>
      </c>
      <c r="M28" s="76">
        <v>0</v>
      </c>
      <c r="N28" s="76">
        <v>0</v>
      </c>
      <c r="O28" s="76">
        <v>0</v>
      </c>
      <c r="P28" s="76">
        <v>0</v>
      </c>
      <c r="Q28" s="76">
        <v>0</v>
      </c>
      <c r="R28" s="76">
        <v>0.23</v>
      </c>
      <c r="S28" s="76">
        <v>10.91</v>
      </c>
      <c r="T28" s="76">
        <v>0.2</v>
      </c>
    </row>
    <row r="29" spans="2:20" ht="25.5">
      <c r="B29" s="12" t="s">
        <v>51</v>
      </c>
      <c r="C29" s="76">
        <v>4.56</v>
      </c>
      <c r="D29" s="76">
        <v>1.32</v>
      </c>
      <c r="E29" s="76">
        <v>1.32</v>
      </c>
      <c r="F29" s="76" t="s">
        <v>83</v>
      </c>
      <c r="G29" s="76">
        <v>0</v>
      </c>
      <c r="H29" s="76">
        <v>0</v>
      </c>
      <c r="I29" s="76">
        <v>1.75</v>
      </c>
      <c r="J29" s="76">
        <v>0.02</v>
      </c>
      <c r="K29" s="76">
        <v>1.33</v>
      </c>
      <c r="L29" s="76">
        <v>0.03</v>
      </c>
      <c r="M29" s="76">
        <v>0.28</v>
      </c>
      <c r="N29" s="76">
        <v>0</v>
      </c>
      <c r="O29" s="76">
        <v>0</v>
      </c>
      <c r="P29" s="76">
        <v>0</v>
      </c>
      <c r="Q29" s="76">
        <v>0</v>
      </c>
      <c r="R29" s="76">
        <v>0.07</v>
      </c>
      <c r="S29" s="76">
        <v>1.5</v>
      </c>
      <c r="T29" s="76">
        <v>0</v>
      </c>
    </row>
    <row r="30" spans="2:20" ht="25.5">
      <c r="B30" s="12" t="s">
        <v>52</v>
      </c>
      <c r="C30" s="76">
        <v>46.24</v>
      </c>
      <c r="D30" s="76">
        <v>16.27</v>
      </c>
      <c r="E30" s="76">
        <v>16.23</v>
      </c>
      <c r="F30" s="76" t="s">
        <v>83</v>
      </c>
      <c r="G30" s="76">
        <v>0.04</v>
      </c>
      <c r="H30" s="76">
        <v>0</v>
      </c>
      <c r="I30" s="76">
        <v>15.63</v>
      </c>
      <c r="J30" s="76">
        <v>0.01</v>
      </c>
      <c r="K30" s="76">
        <v>12.64</v>
      </c>
      <c r="L30" s="76">
        <v>0</v>
      </c>
      <c r="M30" s="76">
        <v>0.05</v>
      </c>
      <c r="N30" s="76">
        <v>0.25</v>
      </c>
      <c r="O30" s="76">
        <v>0.01</v>
      </c>
      <c r="P30" s="76">
        <v>0.43</v>
      </c>
      <c r="Q30" s="76">
        <v>0.37</v>
      </c>
      <c r="R30" s="76">
        <v>1.87</v>
      </c>
      <c r="S30" s="76">
        <v>14.33</v>
      </c>
      <c r="T30" s="76">
        <v>0.01</v>
      </c>
    </row>
    <row r="31" spans="2:20" ht="12.75">
      <c r="B31" s="12" t="s">
        <v>53</v>
      </c>
      <c r="C31" s="76">
        <v>1.17</v>
      </c>
      <c r="D31" s="76">
        <v>0.43</v>
      </c>
      <c r="E31" s="76">
        <v>0.43</v>
      </c>
      <c r="F31" s="76" t="s">
        <v>83</v>
      </c>
      <c r="G31" s="76">
        <v>0</v>
      </c>
      <c r="H31" s="76">
        <v>0</v>
      </c>
      <c r="I31" s="76">
        <v>0.44</v>
      </c>
      <c r="J31" s="76">
        <v>0</v>
      </c>
      <c r="K31" s="76">
        <v>0.42</v>
      </c>
      <c r="L31" s="76">
        <v>0</v>
      </c>
      <c r="M31" s="76">
        <v>0</v>
      </c>
      <c r="N31" s="76">
        <v>0</v>
      </c>
      <c r="O31" s="76">
        <v>0</v>
      </c>
      <c r="P31" s="76">
        <v>0</v>
      </c>
      <c r="Q31" s="76">
        <v>0</v>
      </c>
      <c r="R31" s="76">
        <v>0</v>
      </c>
      <c r="S31" s="76">
        <v>0.3</v>
      </c>
      <c r="T31" s="76">
        <v>0</v>
      </c>
    </row>
    <row r="32" spans="2:20" ht="12.75">
      <c r="B32" s="12" t="s">
        <v>54</v>
      </c>
      <c r="C32" s="76">
        <v>36.06</v>
      </c>
      <c r="D32" s="76">
        <v>15.86</v>
      </c>
      <c r="E32" s="76">
        <v>15.84</v>
      </c>
      <c r="F32" s="76" t="s">
        <v>83</v>
      </c>
      <c r="G32" s="76">
        <v>0.02</v>
      </c>
      <c r="H32" s="76">
        <v>0</v>
      </c>
      <c r="I32" s="76">
        <v>13.17</v>
      </c>
      <c r="J32" s="76">
        <v>0.08</v>
      </c>
      <c r="K32" s="76">
        <v>11.91</v>
      </c>
      <c r="L32" s="76">
        <v>0</v>
      </c>
      <c r="M32" s="76">
        <v>0.22</v>
      </c>
      <c r="N32" s="76">
        <v>0.12</v>
      </c>
      <c r="O32" s="76">
        <v>0</v>
      </c>
      <c r="P32" s="76">
        <v>0.12</v>
      </c>
      <c r="Q32" s="76">
        <v>0.09</v>
      </c>
      <c r="R32" s="76">
        <v>0.61</v>
      </c>
      <c r="S32" s="76">
        <v>6.96</v>
      </c>
      <c r="T32" s="76">
        <v>0.08</v>
      </c>
    </row>
    <row r="33" spans="2:20" ht="25.5">
      <c r="B33" s="12" t="s">
        <v>82</v>
      </c>
      <c r="C33" s="76">
        <v>0.03</v>
      </c>
      <c r="D33" s="76">
        <v>0.01</v>
      </c>
      <c r="E33" s="76">
        <v>0.01</v>
      </c>
      <c r="F33" s="76" t="s">
        <v>83</v>
      </c>
      <c r="G33" s="76">
        <v>0</v>
      </c>
      <c r="H33" s="76">
        <v>0</v>
      </c>
      <c r="I33" s="76">
        <v>0.02</v>
      </c>
      <c r="J33" s="76">
        <v>0</v>
      </c>
      <c r="K33" s="76">
        <v>0.01</v>
      </c>
      <c r="L33" s="76">
        <v>0</v>
      </c>
      <c r="M33" s="76">
        <v>0</v>
      </c>
      <c r="N33" s="76">
        <v>0</v>
      </c>
      <c r="O33" s="76">
        <v>0</v>
      </c>
      <c r="P33" s="76">
        <v>0</v>
      </c>
      <c r="Q33" s="76">
        <v>0</v>
      </c>
      <c r="R33" s="76">
        <v>0</v>
      </c>
      <c r="S33" s="76">
        <v>0</v>
      </c>
      <c r="T33" s="76">
        <v>0</v>
      </c>
    </row>
    <row r="34" spans="2:20" ht="25.5">
      <c r="B34" s="12" t="s">
        <v>55</v>
      </c>
      <c r="C34" s="76">
        <v>0.02</v>
      </c>
      <c r="D34" s="76">
        <v>0.01</v>
      </c>
      <c r="E34" s="76">
        <v>0.01</v>
      </c>
      <c r="F34" s="76" t="s">
        <v>83</v>
      </c>
      <c r="G34" s="76">
        <v>0</v>
      </c>
      <c r="H34" s="76">
        <v>0</v>
      </c>
      <c r="I34" s="76">
        <v>0.01</v>
      </c>
      <c r="J34" s="76">
        <v>0</v>
      </c>
      <c r="K34" s="76">
        <v>0.01</v>
      </c>
      <c r="L34" s="76">
        <v>0</v>
      </c>
      <c r="M34" s="76">
        <v>0</v>
      </c>
      <c r="N34" s="76">
        <v>0</v>
      </c>
      <c r="O34" s="76">
        <v>0</v>
      </c>
      <c r="P34" s="76">
        <v>0</v>
      </c>
      <c r="Q34" s="76">
        <v>0</v>
      </c>
      <c r="R34" s="76">
        <v>0</v>
      </c>
      <c r="S34" s="76">
        <v>0</v>
      </c>
      <c r="T34" s="76">
        <v>0</v>
      </c>
    </row>
    <row r="35" spans="2:20" ht="25.5">
      <c r="B35" s="12" t="s">
        <v>56</v>
      </c>
      <c r="C35" s="76">
        <v>0.83</v>
      </c>
      <c r="D35" s="76">
        <v>0.2</v>
      </c>
      <c r="E35" s="76">
        <v>0.2</v>
      </c>
      <c r="F35" s="76" t="s">
        <v>83</v>
      </c>
      <c r="G35" s="76">
        <v>0</v>
      </c>
      <c r="H35" s="76">
        <v>0</v>
      </c>
      <c r="I35" s="76">
        <v>0.34</v>
      </c>
      <c r="J35" s="76">
        <v>0.01</v>
      </c>
      <c r="K35" s="76">
        <v>0.33</v>
      </c>
      <c r="L35" s="76">
        <v>0</v>
      </c>
      <c r="M35" s="76">
        <v>0</v>
      </c>
      <c r="N35" s="76">
        <v>0</v>
      </c>
      <c r="O35" s="76">
        <v>0</v>
      </c>
      <c r="P35" s="76">
        <v>0</v>
      </c>
      <c r="Q35" s="76">
        <v>0</v>
      </c>
      <c r="R35" s="76">
        <v>0.01</v>
      </c>
      <c r="S35" s="76">
        <v>0.28</v>
      </c>
      <c r="T35" s="76">
        <v>0</v>
      </c>
    </row>
    <row r="36" spans="2:20" ht="25.5">
      <c r="B36" s="12" t="s">
        <v>57</v>
      </c>
      <c r="C36" s="76">
        <v>0.31</v>
      </c>
      <c r="D36" s="76">
        <v>0.03</v>
      </c>
      <c r="E36" s="76">
        <v>0.03</v>
      </c>
      <c r="F36" s="76" t="s">
        <v>83</v>
      </c>
      <c r="G36" s="76">
        <v>0</v>
      </c>
      <c r="H36" s="76">
        <v>0</v>
      </c>
      <c r="I36" s="76">
        <v>0.11</v>
      </c>
      <c r="J36" s="76">
        <v>0</v>
      </c>
      <c r="K36" s="76">
        <v>0.11</v>
      </c>
      <c r="L36" s="76">
        <v>0</v>
      </c>
      <c r="M36" s="76">
        <v>0</v>
      </c>
      <c r="N36" s="76">
        <v>0</v>
      </c>
      <c r="O36" s="76">
        <v>0</v>
      </c>
      <c r="P36" s="76">
        <v>0</v>
      </c>
      <c r="Q36" s="76">
        <v>0</v>
      </c>
      <c r="R36" s="76">
        <v>0</v>
      </c>
      <c r="S36" s="76">
        <v>0.17</v>
      </c>
      <c r="T36" s="76">
        <v>0</v>
      </c>
    </row>
    <row r="38" ht="15">
      <c r="B38" s="16" t="s">
        <v>63</v>
      </c>
    </row>
  </sheetData>
  <sheetProtection/>
  <hyperlinks>
    <hyperlink ref="J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Z52"/>
  <sheetViews>
    <sheetView zoomScale="90" zoomScaleNormal="90" zoomScalePageLayoutView="0" workbookViewId="0" topLeftCell="A1">
      <selection activeCell="G1" sqref="G1"/>
    </sheetView>
  </sheetViews>
  <sheetFormatPr defaultColWidth="10.57421875" defaultRowHeight="12.75"/>
  <cols>
    <col min="1" max="1" width="4.7109375" style="1" customWidth="1"/>
    <col min="2" max="2" width="29.7109375" style="1" customWidth="1"/>
    <col min="3" max="3" width="10.57421875" style="7" customWidth="1"/>
    <col min="4" max="16384" width="10.57421875" style="1" customWidth="1"/>
  </cols>
  <sheetData>
    <row r="1" spans="2:7" ht="18">
      <c r="B1" s="6" t="s">
        <v>142</v>
      </c>
      <c r="G1" s="64" t="s">
        <v>143</v>
      </c>
    </row>
    <row r="2" spans="2:4" ht="18">
      <c r="B2" s="6" t="s">
        <v>105</v>
      </c>
      <c r="C2" s="6"/>
      <c r="D2" s="6"/>
    </row>
    <row r="3" spans="2:4" ht="18">
      <c r="B3" s="6"/>
      <c r="C3" s="6"/>
      <c r="D3" s="6"/>
    </row>
    <row r="4" ht="15">
      <c r="B4" s="8" t="s">
        <v>103</v>
      </c>
    </row>
    <row r="5" ht="24" customHeight="1">
      <c r="B5" s="9" t="s">
        <v>12</v>
      </c>
    </row>
    <row r="6" spans="2:7" ht="24" customHeight="1">
      <c r="B6" s="29" t="str">
        <f>Inicio!$E$4</f>
        <v>Año 2016</v>
      </c>
      <c r="C6" s="10"/>
      <c r="D6" s="11"/>
      <c r="E6" s="11"/>
      <c r="F6" s="11"/>
      <c r="G6" s="11"/>
    </row>
    <row r="7" spans="2:26" s="31" customFormat="1" ht="15.75" customHeight="1">
      <c r="B7" s="31" t="s">
        <v>83</v>
      </c>
      <c r="C7" s="87" t="s">
        <v>84</v>
      </c>
      <c r="D7" s="92"/>
      <c r="E7" s="92"/>
      <c r="F7" s="92"/>
      <c r="G7" s="92"/>
      <c r="H7" s="92"/>
      <c r="I7" s="92"/>
      <c r="J7" s="88"/>
      <c r="K7" s="87" t="s">
        <v>85</v>
      </c>
      <c r="L7" s="92"/>
      <c r="M7" s="92"/>
      <c r="N7" s="92"/>
      <c r="O7" s="92"/>
      <c r="P7" s="92"/>
      <c r="Q7" s="92"/>
      <c r="R7" s="88"/>
      <c r="S7" s="87" t="s">
        <v>10</v>
      </c>
      <c r="T7" s="92"/>
      <c r="U7" s="92"/>
      <c r="V7" s="92"/>
      <c r="W7" s="92"/>
      <c r="X7" s="92"/>
      <c r="Y7" s="92"/>
      <c r="Z7" s="88"/>
    </row>
    <row r="8" spans="2:26" s="22" customFormat="1" ht="33.75">
      <c r="B8" s="22" t="s">
        <v>83</v>
      </c>
      <c r="C8" s="46" t="s">
        <v>80</v>
      </c>
      <c r="D8" s="46" t="s">
        <v>13</v>
      </c>
      <c r="E8" s="46" t="s">
        <v>14</v>
      </c>
      <c r="F8" s="46" t="s">
        <v>35</v>
      </c>
      <c r="G8" s="46" t="s">
        <v>81</v>
      </c>
      <c r="H8" s="46" t="s">
        <v>15</v>
      </c>
      <c r="I8" s="46" t="s">
        <v>17</v>
      </c>
      <c r="J8" s="46" t="s">
        <v>18</v>
      </c>
      <c r="K8" s="46" t="s">
        <v>80</v>
      </c>
      <c r="L8" s="46" t="s">
        <v>13</v>
      </c>
      <c r="M8" s="46" t="s">
        <v>14</v>
      </c>
      <c r="N8" s="46" t="s">
        <v>35</v>
      </c>
      <c r="O8" s="46" t="s">
        <v>81</v>
      </c>
      <c r="P8" s="46" t="s">
        <v>15</v>
      </c>
      <c r="Q8" s="46" t="s">
        <v>17</v>
      </c>
      <c r="R8" s="46" t="s">
        <v>18</v>
      </c>
      <c r="S8" s="63" t="s">
        <v>80</v>
      </c>
      <c r="T8" s="63" t="s">
        <v>13</v>
      </c>
      <c r="U8" s="63" t="s">
        <v>14</v>
      </c>
      <c r="V8" s="63" t="s">
        <v>35</v>
      </c>
      <c r="W8" s="63" t="s">
        <v>81</v>
      </c>
      <c r="X8" s="63" t="s">
        <v>15</v>
      </c>
      <c r="Y8" s="63" t="s">
        <v>17</v>
      </c>
      <c r="Z8" s="63" t="s">
        <v>18</v>
      </c>
    </row>
    <row r="9" spans="2:26" ht="12.75">
      <c r="B9" s="32" t="s">
        <v>11</v>
      </c>
      <c r="C9" s="33"/>
      <c r="D9" s="33"/>
      <c r="E9" s="33"/>
      <c r="F9" s="33"/>
      <c r="G9" s="33"/>
      <c r="H9" s="33"/>
      <c r="I9" s="33"/>
      <c r="J9" s="33"/>
      <c r="K9" s="33"/>
      <c r="L9" s="33"/>
      <c r="M9" s="33"/>
      <c r="N9" s="33"/>
      <c r="O9" s="33"/>
      <c r="P9" s="33"/>
      <c r="Q9" s="33"/>
      <c r="R9" s="33"/>
      <c r="S9" s="33"/>
      <c r="T9" s="33"/>
      <c r="U9" s="33"/>
      <c r="V9" s="33"/>
      <c r="W9" s="33"/>
      <c r="X9" s="33"/>
      <c r="Y9" s="33"/>
      <c r="Z9" s="34"/>
    </row>
    <row r="10" spans="2:26" ht="12.75">
      <c r="B10" s="36" t="s">
        <v>86</v>
      </c>
      <c r="C10" s="57">
        <v>145577</v>
      </c>
      <c r="D10" s="59">
        <v>109403</v>
      </c>
      <c r="E10" s="59">
        <v>11803</v>
      </c>
      <c r="F10" s="61">
        <v>1721</v>
      </c>
      <c r="G10" s="61">
        <v>12291</v>
      </c>
      <c r="H10" s="61">
        <v>8898</v>
      </c>
      <c r="I10" s="61">
        <v>1442</v>
      </c>
      <c r="J10" s="34">
        <v>19</v>
      </c>
      <c r="K10" s="57">
        <v>126747</v>
      </c>
      <c r="L10" s="59">
        <v>95067</v>
      </c>
      <c r="M10" s="61">
        <v>10166</v>
      </c>
      <c r="N10" s="59">
        <v>1415</v>
      </c>
      <c r="O10" s="59">
        <v>11481</v>
      </c>
      <c r="P10" s="59">
        <v>7307</v>
      </c>
      <c r="Q10" s="59">
        <v>1298</v>
      </c>
      <c r="R10" s="34">
        <v>13</v>
      </c>
      <c r="S10" s="57">
        <v>18830</v>
      </c>
      <c r="T10" s="59">
        <v>14336</v>
      </c>
      <c r="U10" s="59">
        <v>1637</v>
      </c>
      <c r="V10" s="59">
        <v>306</v>
      </c>
      <c r="W10" s="59">
        <v>810</v>
      </c>
      <c r="X10" s="59">
        <v>1591</v>
      </c>
      <c r="Y10" s="59">
        <v>144</v>
      </c>
      <c r="Z10" s="34">
        <v>6</v>
      </c>
    </row>
    <row r="11" spans="2:26" ht="12.75">
      <c r="B11" s="35" t="s">
        <v>87</v>
      </c>
      <c r="C11" s="58">
        <v>14267</v>
      </c>
      <c r="D11" s="60">
        <v>10520</v>
      </c>
      <c r="E11" s="60">
        <v>1090</v>
      </c>
      <c r="F11" s="62">
        <v>145</v>
      </c>
      <c r="G11" s="62">
        <v>1446</v>
      </c>
      <c r="H11" s="62">
        <v>977</v>
      </c>
      <c r="I11" s="62">
        <v>88</v>
      </c>
      <c r="J11" s="30">
        <v>1</v>
      </c>
      <c r="K11" s="58">
        <v>12695</v>
      </c>
      <c r="L11" s="60">
        <v>9352</v>
      </c>
      <c r="M11" s="62">
        <v>896</v>
      </c>
      <c r="N11" s="60">
        <v>126</v>
      </c>
      <c r="O11" s="60">
        <v>1371</v>
      </c>
      <c r="P11" s="60">
        <v>874</v>
      </c>
      <c r="Q11" s="60">
        <v>75</v>
      </c>
      <c r="R11" s="30">
        <v>1</v>
      </c>
      <c r="S11" s="58">
        <v>1572</v>
      </c>
      <c r="T11" s="60">
        <v>1168</v>
      </c>
      <c r="U11" s="60">
        <v>194</v>
      </c>
      <c r="V11" s="60">
        <v>19</v>
      </c>
      <c r="W11" s="60">
        <v>75</v>
      </c>
      <c r="X11" s="60">
        <v>103</v>
      </c>
      <c r="Y11" s="60">
        <v>13</v>
      </c>
      <c r="Z11" s="30">
        <v>0</v>
      </c>
    </row>
    <row r="12" spans="2:26" ht="12.75">
      <c r="B12" s="35" t="s">
        <v>88</v>
      </c>
      <c r="C12" s="58">
        <v>22569</v>
      </c>
      <c r="D12" s="60">
        <v>16215</v>
      </c>
      <c r="E12" s="60">
        <v>2122</v>
      </c>
      <c r="F12" s="62">
        <v>281</v>
      </c>
      <c r="G12" s="62">
        <v>2176</v>
      </c>
      <c r="H12" s="62">
        <v>1577</v>
      </c>
      <c r="I12" s="62">
        <v>194</v>
      </c>
      <c r="J12" s="30">
        <v>4</v>
      </c>
      <c r="K12" s="58">
        <v>19676</v>
      </c>
      <c r="L12" s="60">
        <v>14146</v>
      </c>
      <c r="M12" s="62">
        <v>1783</v>
      </c>
      <c r="N12" s="60">
        <v>237</v>
      </c>
      <c r="O12" s="60">
        <v>2027</v>
      </c>
      <c r="P12" s="60">
        <v>1311</v>
      </c>
      <c r="Q12" s="60">
        <v>168</v>
      </c>
      <c r="R12" s="30">
        <v>4</v>
      </c>
      <c r="S12" s="58">
        <v>2893</v>
      </c>
      <c r="T12" s="60">
        <v>2069</v>
      </c>
      <c r="U12" s="60">
        <v>339</v>
      </c>
      <c r="V12" s="60">
        <v>44</v>
      </c>
      <c r="W12" s="60">
        <v>149</v>
      </c>
      <c r="X12" s="60">
        <v>266</v>
      </c>
      <c r="Y12" s="60">
        <v>26</v>
      </c>
      <c r="Z12" s="30">
        <v>0</v>
      </c>
    </row>
    <row r="13" spans="2:26" ht="12.75">
      <c r="B13" s="35" t="s">
        <v>89</v>
      </c>
      <c r="C13" s="58">
        <v>22641</v>
      </c>
      <c r="D13" s="60">
        <v>15754</v>
      </c>
      <c r="E13" s="60">
        <v>2231</v>
      </c>
      <c r="F13" s="62">
        <v>305</v>
      </c>
      <c r="G13" s="62">
        <v>2497</v>
      </c>
      <c r="H13" s="62">
        <v>1558</v>
      </c>
      <c r="I13" s="62">
        <v>294</v>
      </c>
      <c r="J13" s="30">
        <v>2</v>
      </c>
      <c r="K13" s="58">
        <v>19721</v>
      </c>
      <c r="L13" s="60">
        <v>13676</v>
      </c>
      <c r="M13" s="62">
        <v>1918</v>
      </c>
      <c r="N13" s="60">
        <v>249</v>
      </c>
      <c r="O13" s="60">
        <v>2326</v>
      </c>
      <c r="P13" s="60">
        <v>1277</v>
      </c>
      <c r="Q13" s="60">
        <v>273</v>
      </c>
      <c r="R13" s="30">
        <v>2</v>
      </c>
      <c r="S13" s="58">
        <v>2920</v>
      </c>
      <c r="T13" s="60">
        <v>2078</v>
      </c>
      <c r="U13" s="60">
        <v>313</v>
      </c>
      <c r="V13" s="60">
        <v>56</v>
      </c>
      <c r="W13" s="60">
        <v>171</v>
      </c>
      <c r="X13" s="60">
        <v>281</v>
      </c>
      <c r="Y13" s="60">
        <v>21</v>
      </c>
      <c r="Z13" s="30">
        <v>0</v>
      </c>
    </row>
    <row r="14" spans="2:26" ht="12.75">
      <c r="B14" s="35" t="s">
        <v>90</v>
      </c>
      <c r="C14" s="58">
        <v>22490</v>
      </c>
      <c r="D14" s="60">
        <v>15757</v>
      </c>
      <c r="E14" s="60">
        <v>2016</v>
      </c>
      <c r="F14" s="62">
        <v>315</v>
      </c>
      <c r="G14" s="62">
        <v>2374</v>
      </c>
      <c r="H14" s="62">
        <v>1720</v>
      </c>
      <c r="I14" s="62">
        <v>307</v>
      </c>
      <c r="J14" s="30">
        <v>1</v>
      </c>
      <c r="K14" s="58">
        <v>19483</v>
      </c>
      <c r="L14" s="60">
        <v>13603</v>
      </c>
      <c r="M14" s="62">
        <v>1756</v>
      </c>
      <c r="N14" s="60">
        <v>257</v>
      </c>
      <c r="O14" s="60">
        <v>2194</v>
      </c>
      <c r="P14" s="60">
        <v>1388</v>
      </c>
      <c r="Q14" s="60">
        <v>284</v>
      </c>
      <c r="R14" s="30">
        <v>1</v>
      </c>
      <c r="S14" s="58">
        <v>3007</v>
      </c>
      <c r="T14" s="60">
        <v>2154</v>
      </c>
      <c r="U14" s="60">
        <v>260</v>
      </c>
      <c r="V14" s="60">
        <v>58</v>
      </c>
      <c r="W14" s="60">
        <v>180</v>
      </c>
      <c r="X14" s="60">
        <v>332</v>
      </c>
      <c r="Y14" s="60">
        <v>23</v>
      </c>
      <c r="Z14" s="30">
        <v>0</v>
      </c>
    </row>
    <row r="15" spans="2:26" ht="12.75">
      <c r="B15" s="35" t="s">
        <v>91</v>
      </c>
      <c r="C15" s="58">
        <v>20433</v>
      </c>
      <c r="D15" s="60">
        <v>15240</v>
      </c>
      <c r="E15" s="60">
        <v>1626</v>
      </c>
      <c r="F15" s="62">
        <v>274</v>
      </c>
      <c r="G15" s="62">
        <v>1802</v>
      </c>
      <c r="H15" s="62">
        <v>1243</v>
      </c>
      <c r="I15" s="62">
        <v>246</v>
      </c>
      <c r="J15" s="30">
        <v>2</v>
      </c>
      <c r="K15" s="58">
        <v>17726</v>
      </c>
      <c r="L15" s="60">
        <v>13172</v>
      </c>
      <c r="M15" s="62">
        <v>1430</v>
      </c>
      <c r="N15" s="60">
        <v>220</v>
      </c>
      <c r="O15" s="60">
        <v>1701</v>
      </c>
      <c r="P15" s="60">
        <v>980</v>
      </c>
      <c r="Q15" s="60">
        <v>221</v>
      </c>
      <c r="R15" s="30">
        <v>2</v>
      </c>
      <c r="S15" s="58">
        <v>2707</v>
      </c>
      <c r="T15" s="60">
        <v>2068</v>
      </c>
      <c r="U15" s="60">
        <v>196</v>
      </c>
      <c r="V15" s="60">
        <v>54</v>
      </c>
      <c r="W15" s="60">
        <v>101</v>
      </c>
      <c r="X15" s="60">
        <v>263</v>
      </c>
      <c r="Y15" s="60">
        <v>25</v>
      </c>
      <c r="Z15" s="30">
        <v>0</v>
      </c>
    </row>
    <row r="16" spans="2:26" ht="12.75">
      <c r="B16" s="35" t="s">
        <v>92</v>
      </c>
      <c r="C16" s="58">
        <v>28331</v>
      </c>
      <c r="D16" s="60">
        <v>22911</v>
      </c>
      <c r="E16" s="60">
        <v>1896</v>
      </c>
      <c r="F16" s="62">
        <v>296</v>
      </c>
      <c r="G16" s="62">
        <v>1562</v>
      </c>
      <c r="H16" s="62">
        <v>1411</v>
      </c>
      <c r="I16" s="62">
        <v>246</v>
      </c>
      <c r="J16" s="30">
        <v>9</v>
      </c>
      <c r="K16" s="58">
        <v>24479</v>
      </c>
      <c r="L16" s="60">
        <v>19791</v>
      </c>
      <c r="M16" s="62">
        <v>1639</v>
      </c>
      <c r="N16" s="60">
        <v>238</v>
      </c>
      <c r="O16" s="60">
        <v>1458</v>
      </c>
      <c r="P16" s="60">
        <v>1134</v>
      </c>
      <c r="Q16" s="60">
        <v>216</v>
      </c>
      <c r="R16" s="30">
        <v>3</v>
      </c>
      <c r="S16" s="58">
        <v>3852</v>
      </c>
      <c r="T16" s="60">
        <v>3120</v>
      </c>
      <c r="U16" s="60">
        <v>257</v>
      </c>
      <c r="V16" s="60">
        <v>58</v>
      </c>
      <c r="W16" s="60">
        <v>104</v>
      </c>
      <c r="X16" s="60">
        <v>277</v>
      </c>
      <c r="Y16" s="60">
        <v>30</v>
      </c>
      <c r="Z16" s="30">
        <v>6</v>
      </c>
    </row>
    <row r="17" spans="2:26" ht="12.75">
      <c r="B17" s="35" t="s">
        <v>93</v>
      </c>
      <c r="C17" s="58">
        <v>10891</v>
      </c>
      <c r="D17" s="60">
        <v>9430</v>
      </c>
      <c r="E17" s="60">
        <v>609</v>
      </c>
      <c r="F17" s="62">
        <v>88</v>
      </c>
      <c r="G17" s="62">
        <v>363</v>
      </c>
      <c r="H17" s="62">
        <v>348</v>
      </c>
      <c r="I17" s="62">
        <v>53</v>
      </c>
      <c r="J17" s="30">
        <v>0</v>
      </c>
      <c r="K17" s="58">
        <v>9458</v>
      </c>
      <c r="L17" s="60">
        <v>8157</v>
      </c>
      <c r="M17" s="62">
        <v>548</v>
      </c>
      <c r="N17" s="60">
        <v>75</v>
      </c>
      <c r="O17" s="60">
        <v>340</v>
      </c>
      <c r="P17" s="60">
        <v>291</v>
      </c>
      <c r="Q17" s="60">
        <v>47</v>
      </c>
      <c r="R17" s="30">
        <v>0</v>
      </c>
      <c r="S17" s="58">
        <v>1433</v>
      </c>
      <c r="T17" s="60">
        <v>1273</v>
      </c>
      <c r="U17" s="60">
        <v>61</v>
      </c>
      <c r="V17" s="60">
        <v>13</v>
      </c>
      <c r="W17" s="60">
        <v>23</v>
      </c>
      <c r="X17" s="60">
        <v>57</v>
      </c>
      <c r="Y17" s="60">
        <v>6</v>
      </c>
      <c r="Z17" s="30">
        <v>0</v>
      </c>
    </row>
    <row r="18" spans="2:26" ht="12.75">
      <c r="B18" s="35" t="s">
        <v>94</v>
      </c>
      <c r="C18" s="58">
        <v>3042</v>
      </c>
      <c r="D18" s="60">
        <v>2733</v>
      </c>
      <c r="E18" s="60">
        <v>172</v>
      </c>
      <c r="F18" s="62">
        <v>13</v>
      </c>
      <c r="G18" s="62">
        <v>59</v>
      </c>
      <c r="H18" s="62">
        <v>55</v>
      </c>
      <c r="I18" s="62">
        <v>10</v>
      </c>
      <c r="J18" s="30">
        <v>0</v>
      </c>
      <c r="K18" s="58">
        <v>2690</v>
      </c>
      <c r="L18" s="60">
        <v>2412</v>
      </c>
      <c r="M18" s="62">
        <v>160</v>
      </c>
      <c r="N18" s="60">
        <v>12</v>
      </c>
      <c r="O18" s="60">
        <v>52</v>
      </c>
      <c r="P18" s="60">
        <v>44</v>
      </c>
      <c r="Q18" s="60">
        <v>10</v>
      </c>
      <c r="R18" s="30">
        <v>0</v>
      </c>
      <c r="S18" s="58">
        <v>352</v>
      </c>
      <c r="T18" s="60">
        <v>321</v>
      </c>
      <c r="U18" s="60">
        <v>12</v>
      </c>
      <c r="V18" s="60">
        <v>1</v>
      </c>
      <c r="W18" s="60">
        <v>7</v>
      </c>
      <c r="X18" s="60">
        <v>11</v>
      </c>
      <c r="Y18" s="60">
        <v>0</v>
      </c>
      <c r="Z18" s="30">
        <v>0</v>
      </c>
    </row>
    <row r="19" spans="2:26" ht="12.75">
      <c r="B19" s="35" t="s">
        <v>95</v>
      </c>
      <c r="C19" s="58">
        <v>913</v>
      </c>
      <c r="D19" s="60">
        <v>843</v>
      </c>
      <c r="E19" s="60">
        <v>41</v>
      </c>
      <c r="F19" s="62">
        <v>4</v>
      </c>
      <c r="G19" s="62">
        <v>12</v>
      </c>
      <c r="H19" s="62">
        <v>9</v>
      </c>
      <c r="I19" s="62">
        <v>4</v>
      </c>
      <c r="J19" s="30">
        <v>0</v>
      </c>
      <c r="K19" s="58">
        <v>819</v>
      </c>
      <c r="L19" s="60">
        <v>758</v>
      </c>
      <c r="M19" s="62">
        <v>36</v>
      </c>
      <c r="N19" s="60">
        <v>1</v>
      </c>
      <c r="O19" s="60">
        <v>12</v>
      </c>
      <c r="P19" s="60">
        <v>8</v>
      </c>
      <c r="Q19" s="60">
        <v>4</v>
      </c>
      <c r="R19" s="30">
        <v>0</v>
      </c>
      <c r="S19" s="58">
        <v>94</v>
      </c>
      <c r="T19" s="60">
        <v>85</v>
      </c>
      <c r="U19" s="60">
        <v>5</v>
      </c>
      <c r="V19" s="60">
        <v>3</v>
      </c>
      <c r="W19" s="60">
        <v>0</v>
      </c>
      <c r="X19" s="60">
        <v>1</v>
      </c>
      <c r="Y19" s="60">
        <v>0</v>
      </c>
      <c r="Z19" s="30">
        <v>0</v>
      </c>
    </row>
    <row r="20" spans="2:26" ht="12.75">
      <c r="B20" s="36" t="s">
        <v>58</v>
      </c>
      <c r="C20" s="33"/>
      <c r="D20" s="33"/>
      <c r="E20" s="33"/>
      <c r="F20" s="33"/>
      <c r="G20" s="33"/>
      <c r="H20" s="33"/>
      <c r="I20" s="33"/>
      <c r="J20" s="33"/>
      <c r="K20" s="33"/>
      <c r="L20" s="33"/>
      <c r="M20" s="33"/>
      <c r="N20" s="33"/>
      <c r="O20" s="33"/>
      <c r="P20" s="33"/>
      <c r="Q20" s="33"/>
      <c r="R20" s="33"/>
      <c r="S20" s="33"/>
      <c r="T20" s="33"/>
      <c r="U20" s="33"/>
      <c r="V20" s="33"/>
      <c r="W20" s="33"/>
      <c r="X20" s="33"/>
      <c r="Y20" s="33"/>
      <c r="Z20" s="34"/>
    </row>
    <row r="21" spans="2:26" ht="12.75">
      <c r="B21" s="36" t="s">
        <v>86</v>
      </c>
      <c r="C21" s="57">
        <v>134738</v>
      </c>
      <c r="D21" s="59">
        <v>102121</v>
      </c>
      <c r="E21" s="59">
        <v>10952</v>
      </c>
      <c r="F21" s="59">
        <v>1603</v>
      </c>
      <c r="G21" s="59">
        <v>11036</v>
      </c>
      <c r="H21" s="61">
        <v>7697</v>
      </c>
      <c r="I21" s="61">
        <v>1316</v>
      </c>
      <c r="J21" s="34">
        <v>13</v>
      </c>
      <c r="K21" s="57">
        <v>116862</v>
      </c>
      <c r="L21" s="61">
        <v>88422</v>
      </c>
      <c r="M21" s="61">
        <v>9385</v>
      </c>
      <c r="N21" s="61">
        <v>1303</v>
      </c>
      <c r="O21" s="61">
        <v>10270</v>
      </c>
      <c r="P21" s="61">
        <v>6293</v>
      </c>
      <c r="Q21" s="61">
        <v>1177</v>
      </c>
      <c r="R21" s="34">
        <v>12</v>
      </c>
      <c r="S21" s="57">
        <v>17876</v>
      </c>
      <c r="T21" s="61">
        <v>13699</v>
      </c>
      <c r="U21" s="61">
        <v>1567</v>
      </c>
      <c r="V21" s="61">
        <v>300</v>
      </c>
      <c r="W21" s="61">
        <v>766</v>
      </c>
      <c r="X21" s="61">
        <v>1404</v>
      </c>
      <c r="Y21" s="61">
        <v>139</v>
      </c>
      <c r="Z21" s="34">
        <v>1</v>
      </c>
    </row>
    <row r="22" spans="2:26" ht="12.75">
      <c r="B22" s="35" t="s">
        <v>87</v>
      </c>
      <c r="C22" s="58">
        <v>13572</v>
      </c>
      <c r="D22" s="60">
        <v>10100</v>
      </c>
      <c r="E22" s="60">
        <v>1028</v>
      </c>
      <c r="F22" s="60">
        <v>140</v>
      </c>
      <c r="G22" s="60">
        <v>1342</v>
      </c>
      <c r="H22" s="62">
        <v>879</v>
      </c>
      <c r="I22" s="62">
        <v>82</v>
      </c>
      <c r="J22" s="30">
        <v>1</v>
      </c>
      <c r="K22" s="58">
        <v>12053</v>
      </c>
      <c r="L22" s="62">
        <v>8963</v>
      </c>
      <c r="M22" s="62">
        <v>840</v>
      </c>
      <c r="N22" s="62">
        <v>122</v>
      </c>
      <c r="O22" s="62">
        <v>1270</v>
      </c>
      <c r="P22" s="62">
        <v>788</v>
      </c>
      <c r="Q22" s="62">
        <v>69</v>
      </c>
      <c r="R22" s="30">
        <v>1</v>
      </c>
      <c r="S22" s="58">
        <v>1519</v>
      </c>
      <c r="T22" s="62">
        <v>1137</v>
      </c>
      <c r="U22" s="62">
        <v>188</v>
      </c>
      <c r="V22" s="62">
        <v>18</v>
      </c>
      <c r="W22" s="62">
        <v>72</v>
      </c>
      <c r="X22" s="62">
        <v>91</v>
      </c>
      <c r="Y22" s="62">
        <v>13</v>
      </c>
      <c r="Z22" s="30">
        <v>0</v>
      </c>
    </row>
    <row r="23" spans="2:26" ht="12.75">
      <c r="B23" s="35" t="s">
        <v>88</v>
      </c>
      <c r="C23" s="58">
        <v>21095</v>
      </c>
      <c r="D23" s="60">
        <v>15313</v>
      </c>
      <c r="E23" s="60">
        <v>1980</v>
      </c>
      <c r="F23" s="60">
        <v>261</v>
      </c>
      <c r="G23" s="60">
        <v>1980</v>
      </c>
      <c r="H23" s="62">
        <v>1383</v>
      </c>
      <c r="I23" s="62">
        <v>175</v>
      </c>
      <c r="J23" s="30">
        <v>3</v>
      </c>
      <c r="K23" s="58">
        <v>18322</v>
      </c>
      <c r="L23" s="62">
        <v>13304</v>
      </c>
      <c r="M23" s="62">
        <v>1654</v>
      </c>
      <c r="N23" s="62">
        <v>218</v>
      </c>
      <c r="O23" s="62">
        <v>1833</v>
      </c>
      <c r="P23" s="62">
        <v>1159</v>
      </c>
      <c r="Q23" s="62">
        <v>151</v>
      </c>
      <c r="R23" s="30">
        <v>3</v>
      </c>
      <c r="S23" s="58">
        <v>2773</v>
      </c>
      <c r="T23" s="62">
        <v>2009</v>
      </c>
      <c r="U23" s="62">
        <v>326</v>
      </c>
      <c r="V23" s="62">
        <v>43</v>
      </c>
      <c r="W23" s="62">
        <v>147</v>
      </c>
      <c r="X23" s="62">
        <v>224</v>
      </c>
      <c r="Y23" s="62">
        <v>24</v>
      </c>
      <c r="Z23" s="30">
        <v>0</v>
      </c>
    </row>
    <row r="24" spans="2:26" s="23" customFormat="1" ht="12.75">
      <c r="B24" s="35" t="s">
        <v>89</v>
      </c>
      <c r="C24" s="58">
        <v>20886</v>
      </c>
      <c r="D24" s="60">
        <v>14651</v>
      </c>
      <c r="E24" s="60">
        <v>2063</v>
      </c>
      <c r="F24" s="60">
        <v>281</v>
      </c>
      <c r="G24" s="60">
        <v>2273</v>
      </c>
      <c r="H24" s="62">
        <v>1343</v>
      </c>
      <c r="I24" s="62">
        <v>273</v>
      </c>
      <c r="J24" s="30">
        <v>2</v>
      </c>
      <c r="K24" s="58">
        <v>18116</v>
      </c>
      <c r="L24" s="62">
        <v>12673</v>
      </c>
      <c r="M24" s="62">
        <v>1764</v>
      </c>
      <c r="N24" s="62">
        <v>225</v>
      </c>
      <c r="O24" s="62">
        <v>2109</v>
      </c>
      <c r="P24" s="62">
        <v>1091</v>
      </c>
      <c r="Q24" s="62">
        <v>252</v>
      </c>
      <c r="R24" s="30">
        <v>2</v>
      </c>
      <c r="S24" s="58">
        <v>2770</v>
      </c>
      <c r="T24" s="62">
        <v>1978</v>
      </c>
      <c r="U24" s="62">
        <v>299</v>
      </c>
      <c r="V24" s="62">
        <v>56</v>
      </c>
      <c r="W24" s="62">
        <v>164</v>
      </c>
      <c r="X24" s="62">
        <v>252</v>
      </c>
      <c r="Y24" s="62">
        <v>21</v>
      </c>
      <c r="Z24" s="30">
        <v>0</v>
      </c>
    </row>
    <row r="25" spans="2:26" ht="12.75">
      <c r="B25" s="35" t="s">
        <v>90</v>
      </c>
      <c r="C25" s="58">
        <v>20594</v>
      </c>
      <c r="D25" s="60">
        <v>14595</v>
      </c>
      <c r="E25" s="60">
        <v>1859</v>
      </c>
      <c r="F25" s="60">
        <v>289</v>
      </c>
      <c r="G25" s="60">
        <v>2084</v>
      </c>
      <c r="H25" s="62">
        <v>1484</v>
      </c>
      <c r="I25" s="62">
        <v>282</v>
      </c>
      <c r="J25" s="30">
        <v>1</v>
      </c>
      <c r="K25" s="58">
        <v>17766</v>
      </c>
      <c r="L25" s="62">
        <v>12554</v>
      </c>
      <c r="M25" s="62">
        <v>1606</v>
      </c>
      <c r="N25" s="62">
        <v>234</v>
      </c>
      <c r="O25" s="62">
        <v>1924</v>
      </c>
      <c r="P25" s="62">
        <v>1188</v>
      </c>
      <c r="Q25" s="62">
        <v>259</v>
      </c>
      <c r="R25" s="30">
        <v>1</v>
      </c>
      <c r="S25" s="58">
        <v>2828</v>
      </c>
      <c r="T25" s="62">
        <v>2041</v>
      </c>
      <c r="U25" s="62">
        <v>253</v>
      </c>
      <c r="V25" s="62">
        <v>55</v>
      </c>
      <c r="W25" s="62">
        <v>160</v>
      </c>
      <c r="X25" s="62">
        <v>296</v>
      </c>
      <c r="Y25" s="62">
        <v>23</v>
      </c>
      <c r="Z25" s="30">
        <v>0</v>
      </c>
    </row>
    <row r="26" spans="2:26" ht="12.75">
      <c r="B26" s="35" t="s">
        <v>91</v>
      </c>
      <c r="C26" s="58">
        <v>18776</v>
      </c>
      <c r="D26" s="60">
        <v>14080</v>
      </c>
      <c r="E26" s="60">
        <v>1519</v>
      </c>
      <c r="F26" s="60">
        <v>253</v>
      </c>
      <c r="G26" s="60">
        <v>1629</v>
      </c>
      <c r="H26" s="62">
        <v>1070</v>
      </c>
      <c r="I26" s="62">
        <v>223</v>
      </c>
      <c r="J26" s="30">
        <v>2</v>
      </c>
      <c r="K26" s="58">
        <v>16216</v>
      </c>
      <c r="L26" s="62">
        <v>12119</v>
      </c>
      <c r="M26" s="62">
        <v>1331</v>
      </c>
      <c r="N26" s="62">
        <v>199</v>
      </c>
      <c r="O26" s="62">
        <v>1531</v>
      </c>
      <c r="P26" s="62">
        <v>836</v>
      </c>
      <c r="Q26" s="62">
        <v>198</v>
      </c>
      <c r="R26" s="30">
        <v>2</v>
      </c>
      <c r="S26" s="58">
        <v>2560</v>
      </c>
      <c r="T26" s="62">
        <v>1961</v>
      </c>
      <c r="U26" s="62">
        <v>188</v>
      </c>
      <c r="V26" s="62">
        <v>54</v>
      </c>
      <c r="W26" s="62">
        <v>98</v>
      </c>
      <c r="X26" s="62">
        <v>234</v>
      </c>
      <c r="Y26" s="62">
        <v>25</v>
      </c>
      <c r="Z26" s="30">
        <v>0</v>
      </c>
    </row>
    <row r="27" spans="2:26" ht="12.75">
      <c r="B27" s="35" t="s">
        <v>92</v>
      </c>
      <c r="C27" s="58">
        <v>26004</v>
      </c>
      <c r="D27" s="60">
        <v>21174</v>
      </c>
      <c r="E27" s="60">
        <v>1760</v>
      </c>
      <c r="F27" s="60">
        <v>282</v>
      </c>
      <c r="G27" s="60">
        <v>1356</v>
      </c>
      <c r="H27" s="62">
        <v>1206</v>
      </c>
      <c r="I27" s="62">
        <v>222</v>
      </c>
      <c r="J27" s="30">
        <v>4</v>
      </c>
      <c r="K27" s="58">
        <v>22374</v>
      </c>
      <c r="L27" s="62">
        <v>18213</v>
      </c>
      <c r="M27" s="62">
        <v>1521</v>
      </c>
      <c r="N27" s="62">
        <v>224</v>
      </c>
      <c r="O27" s="62">
        <v>1260</v>
      </c>
      <c r="P27" s="62">
        <v>958</v>
      </c>
      <c r="Q27" s="62">
        <v>195</v>
      </c>
      <c r="R27" s="30">
        <v>3</v>
      </c>
      <c r="S27" s="58">
        <v>3630</v>
      </c>
      <c r="T27" s="62">
        <v>2961</v>
      </c>
      <c r="U27" s="62">
        <v>239</v>
      </c>
      <c r="V27" s="62">
        <v>58</v>
      </c>
      <c r="W27" s="62">
        <v>96</v>
      </c>
      <c r="X27" s="62">
        <v>248</v>
      </c>
      <c r="Y27" s="62">
        <v>27</v>
      </c>
      <c r="Z27" s="30">
        <v>1</v>
      </c>
    </row>
    <row r="28" spans="2:26" ht="12.75">
      <c r="B28" s="35" t="s">
        <v>93</v>
      </c>
      <c r="C28" s="58">
        <v>10111</v>
      </c>
      <c r="D28" s="60">
        <v>8831</v>
      </c>
      <c r="E28" s="60">
        <v>551</v>
      </c>
      <c r="F28" s="60">
        <v>83</v>
      </c>
      <c r="G28" s="60">
        <v>312</v>
      </c>
      <c r="H28" s="62">
        <v>287</v>
      </c>
      <c r="I28" s="62">
        <v>47</v>
      </c>
      <c r="J28" s="30">
        <v>0</v>
      </c>
      <c r="K28" s="58">
        <v>8742</v>
      </c>
      <c r="L28" s="62">
        <v>7610</v>
      </c>
      <c r="M28" s="62">
        <v>494</v>
      </c>
      <c r="N28" s="62">
        <v>70</v>
      </c>
      <c r="O28" s="62">
        <v>290</v>
      </c>
      <c r="P28" s="62">
        <v>237</v>
      </c>
      <c r="Q28" s="62">
        <v>41</v>
      </c>
      <c r="R28" s="30">
        <v>0</v>
      </c>
      <c r="S28" s="58">
        <v>1369</v>
      </c>
      <c r="T28" s="62">
        <v>1221</v>
      </c>
      <c r="U28" s="62">
        <v>57</v>
      </c>
      <c r="V28" s="62">
        <v>13</v>
      </c>
      <c r="W28" s="62">
        <v>22</v>
      </c>
      <c r="X28" s="62">
        <v>50</v>
      </c>
      <c r="Y28" s="62">
        <v>6</v>
      </c>
      <c r="Z28" s="30">
        <v>0</v>
      </c>
    </row>
    <row r="29" spans="2:26" ht="12.75">
      <c r="B29" s="35" t="s">
        <v>94</v>
      </c>
      <c r="C29" s="58">
        <v>2841</v>
      </c>
      <c r="D29" s="60">
        <v>2572</v>
      </c>
      <c r="E29" s="60">
        <v>155</v>
      </c>
      <c r="F29" s="60">
        <v>12</v>
      </c>
      <c r="G29" s="60">
        <v>52</v>
      </c>
      <c r="H29" s="62">
        <v>42</v>
      </c>
      <c r="I29" s="62">
        <v>8</v>
      </c>
      <c r="J29" s="30">
        <v>0</v>
      </c>
      <c r="K29" s="58">
        <v>2504</v>
      </c>
      <c r="L29" s="62">
        <v>2264</v>
      </c>
      <c r="M29" s="62">
        <v>143</v>
      </c>
      <c r="N29" s="62">
        <v>11</v>
      </c>
      <c r="O29" s="62">
        <v>45</v>
      </c>
      <c r="P29" s="62">
        <v>33</v>
      </c>
      <c r="Q29" s="62">
        <v>8</v>
      </c>
      <c r="R29" s="30">
        <v>0</v>
      </c>
      <c r="S29" s="58">
        <v>337</v>
      </c>
      <c r="T29" s="62">
        <v>308</v>
      </c>
      <c r="U29" s="62">
        <v>12</v>
      </c>
      <c r="V29" s="62">
        <v>1</v>
      </c>
      <c r="W29" s="62">
        <v>7</v>
      </c>
      <c r="X29" s="62">
        <v>9</v>
      </c>
      <c r="Y29" s="62">
        <v>0</v>
      </c>
      <c r="Z29" s="30">
        <v>0</v>
      </c>
    </row>
    <row r="30" spans="2:26" ht="12.75">
      <c r="B30" s="35" t="s">
        <v>95</v>
      </c>
      <c r="C30" s="58">
        <v>859</v>
      </c>
      <c r="D30" s="60">
        <v>805</v>
      </c>
      <c r="E30" s="60">
        <v>37</v>
      </c>
      <c r="F30" s="60">
        <v>2</v>
      </c>
      <c r="G30" s="60">
        <v>8</v>
      </c>
      <c r="H30" s="62">
        <v>3</v>
      </c>
      <c r="I30" s="62">
        <v>4</v>
      </c>
      <c r="J30" s="30">
        <v>0</v>
      </c>
      <c r="K30" s="58">
        <v>769</v>
      </c>
      <c r="L30" s="62">
        <v>722</v>
      </c>
      <c r="M30" s="62">
        <v>32</v>
      </c>
      <c r="N30" s="62">
        <v>0</v>
      </c>
      <c r="O30" s="62">
        <v>8</v>
      </c>
      <c r="P30" s="62">
        <v>3</v>
      </c>
      <c r="Q30" s="62">
        <v>4</v>
      </c>
      <c r="R30" s="30">
        <v>0</v>
      </c>
      <c r="S30" s="58">
        <v>90</v>
      </c>
      <c r="T30" s="62">
        <v>83</v>
      </c>
      <c r="U30" s="62">
        <v>5</v>
      </c>
      <c r="V30" s="62">
        <v>2</v>
      </c>
      <c r="W30" s="62">
        <v>0</v>
      </c>
      <c r="X30" s="62">
        <v>0</v>
      </c>
      <c r="Y30" s="62">
        <v>0</v>
      </c>
      <c r="Z30" s="30">
        <v>0</v>
      </c>
    </row>
    <row r="31" spans="2:26" ht="12.75">
      <c r="B31" s="36" t="s">
        <v>59</v>
      </c>
      <c r="C31" s="33"/>
      <c r="D31" s="33"/>
      <c r="E31" s="33"/>
      <c r="F31" s="33"/>
      <c r="G31" s="33"/>
      <c r="H31" s="33"/>
      <c r="I31" s="33"/>
      <c r="J31" s="33"/>
      <c r="K31" s="33"/>
      <c r="L31" s="33"/>
      <c r="M31" s="33"/>
      <c r="N31" s="33"/>
      <c r="O31" s="33"/>
      <c r="P31" s="33"/>
      <c r="Q31" s="33"/>
      <c r="R31" s="33"/>
      <c r="S31" s="33"/>
      <c r="T31" s="33"/>
      <c r="U31" s="33"/>
      <c r="V31" s="33"/>
      <c r="W31" s="33"/>
      <c r="X31" s="33"/>
      <c r="Y31" s="33"/>
      <c r="Z31" s="34"/>
    </row>
    <row r="32" spans="2:26" ht="12.75">
      <c r="B32" s="36" t="s">
        <v>86</v>
      </c>
      <c r="C32" s="33">
        <v>8914</v>
      </c>
      <c r="D32" s="61">
        <v>6106</v>
      </c>
      <c r="E32" s="59">
        <v>682</v>
      </c>
      <c r="F32" s="61">
        <v>92</v>
      </c>
      <c r="G32" s="61">
        <v>1081</v>
      </c>
      <c r="H32" s="61">
        <v>851</v>
      </c>
      <c r="I32" s="61">
        <v>97</v>
      </c>
      <c r="J32" s="34">
        <v>5</v>
      </c>
      <c r="K32" s="57">
        <v>8153</v>
      </c>
      <c r="L32" s="59">
        <v>5566</v>
      </c>
      <c r="M32" s="59">
        <v>631</v>
      </c>
      <c r="N32" s="59">
        <v>86</v>
      </c>
      <c r="O32" s="59">
        <v>1046</v>
      </c>
      <c r="P32" s="59">
        <v>731</v>
      </c>
      <c r="Q32" s="59">
        <v>93</v>
      </c>
      <c r="R32" s="34">
        <v>0</v>
      </c>
      <c r="S32" s="57">
        <v>761</v>
      </c>
      <c r="T32" s="61">
        <v>540</v>
      </c>
      <c r="U32" s="61">
        <v>51</v>
      </c>
      <c r="V32" s="61">
        <v>6</v>
      </c>
      <c r="W32" s="61">
        <v>35</v>
      </c>
      <c r="X32" s="61">
        <v>120</v>
      </c>
      <c r="Y32" s="61">
        <v>4</v>
      </c>
      <c r="Z32" s="34">
        <v>5</v>
      </c>
    </row>
    <row r="33" spans="2:26" ht="12.75">
      <c r="B33" s="35" t="s">
        <v>87</v>
      </c>
      <c r="C33" s="58">
        <v>612</v>
      </c>
      <c r="D33" s="62">
        <v>368</v>
      </c>
      <c r="E33" s="60">
        <v>58</v>
      </c>
      <c r="F33" s="62">
        <v>4</v>
      </c>
      <c r="G33" s="62">
        <v>99</v>
      </c>
      <c r="H33" s="62">
        <v>78</v>
      </c>
      <c r="I33" s="62">
        <v>5</v>
      </c>
      <c r="J33" s="30">
        <v>0</v>
      </c>
      <c r="K33" s="58">
        <v>570</v>
      </c>
      <c r="L33" s="60">
        <v>343</v>
      </c>
      <c r="M33" s="60">
        <v>53</v>
      </c>
      <c r="N33" s="60">
        <v>3</v>
      </c>
      <c r="O33" s="60">
        <v>96</v>
      </c>
      <c r="P33" s="60">
        <v>70</v>
      </c>
      <c r="Q33" s="60">
        <v>5</v>
      </c>
      <c r="R33" s="30">
        <v>0</v>
      </c>
      <c r="S33" s="58">
        <v>42</v>
      </c>
      <c r="T33" s="62">
        <v>25</v>
      </c>
      <c r="U33" s="62">
        <v>5</v>
      </c>
      <c r="V33" s="62">
        <v>1</v>
      </c>
      <c r="W33" s="62">
        <v>3</v>
      </c>
      <c r="X33" s="62">
        <v>8</v>
      </c>
      <c r="Y33" s="62">
        <v>0</v>
      </c>
      <c r="Z33" s="30">
        <v>0</v>
      </c>
    </row>
    <row r="34" spans="2:26" ht="12.75">
      <c r="B34" s="35" t="s">
        <v>88</v>
      </c>
      <c r="C34" s="58">
        <v>1231</v>
      </c>
      <c r="D34" s="62">
        <v>784</v>
      </c>
      <c r="E34" s="60">
        <v>104</v>
      </c>
      <c r="F34" s="62">
        <v>14</v>
      </c>
      <c r="G34" s="62">
        <v>172</v>
      </c>
      <c r="H34" s="62">
        <v>143</v>
      </c>
      <c r="I34" s="62">
        <v>14</v>
      </c>
      <c r="J34" s="30">
        <v>0</v>
      </c>
      <c r="K34" s="58">
        <v>1138</v>
      </c>
      <c r="L34" s="60">
        <v>732</v>
      </c>
      <c r="M34" s="60">
        <v>95</v>
      </c>
      <c r="N34" s="60">
        <v>13</v>
      </c>
      <c r="O34" s="60">
        <v>170</v>
      </c>
      <c r="P34" s="60">
        <v>116</v>
      </c>
      <c r="Q34" s="60">
        <v>12</v>
      </c>
      <c r="R34" s="30">
        <v>0</v>
      </c>
      <c r="S34" s="58">
        <v>93</v>
      </c>
      <c r="T34" s="62">
        <v>52</v>
      </c>
      <c r="U34" s="62">
        <v>9</v>
      </c>
      <c r="V34" s="62">
        <v>1</v>
      </c>
      <c r="W34" s="62">
        <v>2</v>
      </c>
      <c r="X34" s="62">
        <v>27</v>
      </c>
      <c r="Y34" s="62">
        <v>2</v>
      </c>
      <c r="Z34" s="30">
        <v>0</v>
      </c>
    </row>
    <row r="35" spans="2:26" ht="12.75">
      <c r="B35" s="35" t="s">
        <v>89</v>
      </c>
      <c r="C35" s="58">
        <v>1451</v>
      </c>
      <c r="D35" s="62">
        <v>932</v>
      </c>
      <c r="E35" s="60">
        <v>137</v>
      </c>
      <c r="F35" s="62">
        <v>22</v>
      </c>
      <c r="G35" s="62">
        <v>199</v>
      </c>
      <c r="H35" s="62">
        <v>144</v>
      </c>
      <c r="I35" s="62">
        <v>17</v>
      </c>
      <c r="J35" s="30">
        <v>0</v>
      </c>
      <c r="K35" s="58">
        <v>1327</v>
      </c>
      <c r="L35" s="60">
        <v>843</v>
      </c>
      <c r="M35" s="60">
        <v>126</v>
      </c>
      <c r="N35" s="60">
        <v>22</v>
      </c>
      <c r="O35" s="60">
        <v>192</v>
      </c>
      <c r="P35" s="60">
        <v>127</v>
      </c>
      <c r="Q35" s="60">
        <v>17</v>
      </c>
      <c r="R35" s="30">
        <v>0</v>
      </c>
      <c r="S35" s="58">
        <v>124</v>
      </c>
      <c r="T35" s="62">
        <v>89</v>
      </c>
      <c r="U35" s="62">
        <v>11</v>
      </c>
      <c r="V35" s="62">
        <v>0</v>
      </c>
      <c r="W35" s="62">
        <v>7</v>
      </c>
      <c r="X35" s="62">
        <v>17</v>
      </c>
      <c r="Y35" s="62">
        <v>0</v>
      </c>
      <c r="Z35" s="30">
        <v>0</v>
      </c>
    </row>
    <row r="36" spans="2:26" ht="12.75">
      <c r="B36" s="35" t="s">
        <v>90</v>
      </c>
      <c r="C36" s="58">
        <v>1531</v>
      </c>
      <c r="D36" s="62">
        <v>958</v>
      </c>
      <c r="E36" s="60">
        <v>124</v>
      </c>
      <c r="F36" s="62">
        <v>20</v>
      </c>
      <c r="G36" s="62">
        <v>238</v>
      </c>
      <c r="H36" s="62">
        <v>172</v>
      </c>
      <c r="I36" s="62">
        <v>19</v>
      </c>
      <c r="J36" s="30">
        <v>0</v>
      </c>
      <c r="K36" s="58">
        <v>1390</v>
      </c>
      <c r="L36" s="60">
        <v>864</v>
      </c>
      <c r="M36" s="60">
        <v>119</v>
      </c>
      <c r="N36" s="60">
        <v>17</v>
      </c>
      <c r="O36" s="60">
        <v>224</v>
      </c>
      <c r="P36" s="60">
        <v>147</v>
      </c>
      <c r="Q36" s="60">
        <v>19</v>
      </c>
      <c r="R36" s="30">
        <v>0</v>
      </c>
      <c r="S36" s="58">
        <v>141</v>
      </c>
      <c r="T36" s="62">
        <v>94</v>
      </c>
      <c r="U36" s="62">
        <v>5</v>
      </c>
      <c r="V36" s="62">
        <v>3</v>
      </c>
      <c r="W36" s="62">
        <v>14</v>
      </c>
      <c r="X36" s="62">
        <v>25</v>
      </c>
      <c r="Y36" s="62">
        <v>0</v>
      </c>
      <c r="Z36" s="30">
        <v>0</v>
      </c>
    </row>
    <row r="37" spans="2:26" ht="12.75">
      <c r="B37" s="35" t="s">
        <v>91</v>
      </c>
      <c r="C37" s="58">
        <v>1377</v>
      </c>
      <c r="D37" s="62">
        <v>989</v>
      </c>
      <c r="E37" s="60">
        <v>88</v>
      </c>
      <c r="F37" s="62">
        <v>14</v>
      </c>
      <c r="G37" s="62">
        <v>144</v>
      </c>
      <c r="H37" s="62">
        <v>123</v>
      </c>
      <c r="I37" s="62">
        <v>19</v>
      </c>
      <c r="J37" s="30">
        <v>0</v>
      </c>
      <c r="K37" s="58">
        <v>1263</v>
      </c>
      <c r="L37" s="60">
        <v>898</v>
      </c>
      <c r="M37" s="60">
        <v>84</v>
      </c>
      <c r="N37" s="60">
        <v>14</v>
      </c>
      <c r="O37" s="60">
        <v>142</v>
      </c>
      <c r="P37" s="60">
        <v>106</v>
      </c>
      <c r="Q37" s="60">
        <v>19</v>
      </c>
      <c r="R37" s="30">
        <v>0</v>
      </c>
      <c r="S37" s="58">
        <v>114</v>
      </c>
      <c r="T37" s="62">
        <v>91</v>
      </c>
      <c r="U37" s="62">
        <v>4</v>
      </c>
      <c r="V37" s="62">
        <v>0</v>
      </c>
      <c r="W37" s="62">
        <v>2</v>
      </c>
      <c r="X37" s="62">
        <v>17</v>
      </c>
      <c r="Y37" s="62">
        <v>0</v>
      </c>
      <c r="Z37" s="30">
        <v>0</v>
      </c>
    </row>
    <row r="38" spans="2:26" ht="12.75">
      <c r="B38" s="35" t="s">
        <v>92</v>
      </c>
      <c r="C38" s="58">
        <v>1915</v>
      </c>
      <c r="D38" s="62">
        <v>1457</v>
      </c>
      <c r="E38" s="60">
        <v>108</v>
      </c>
      <c r="F38" s="62">
        <v>11</v>
      </c>
      <c r="G38" s="62">
        <v>171</v>
      </c>
      <c r="H38" s="62">
        <v>144</v>
      </c>
      <c r="I38" s="62">
        <v>19</v>
      </c>
      <c r="J38" s="30">
        <v>5</v>
      </c>
      <c r="K38" s="58">
        <v>1726</v>
      </c>
      <c r="L38" s="60">
        <v>1318</v>
      </c>
      <c r="M38" s="60">
        <v>94</v>
      </c>
      <c r="N38" s="60">
        <v>11</v>
      </c>
      <c r="O38" s="60">
        <v>165</v>
      </c>
      <c r="P38" s="60">
        <v>121</v>
      </c>
      <c r="Q38" s="60">
        <v>17</v>
      </c>
      <c r="R38" s="30">
        <v>0</v>
      </c>
      <c r="S38" s="58">
        <v>189</v>
      </c>
      <c r="T38" s="62">
        <v>139</v>
      </c>
      <c r="U38" s="62">
        <v>14</v>
      </c>
      <c r="V38" s="62">
        <v>0</v>
      </c>
      <c r="W38" s="62">
        <v>6</v>
      </c>
      <c r="X38" s="62">
        <v>23</v>
      </c>
      <c r="Y38" s="62">
        <v>2</v>
      </c>
      <c r="Z38" s="30">
        <v>5</v>
      </c>
    </row>
    <row r="39" spans="2:26" ht="12.75">
      <c r="B39" s="35" t="s">
        <v>93</v>
      </c>
      <c r="C39" s="58">
        <v>617</v>
      </c>
      <c r="D39" s="62">
        <v>476</v>
      </c>
      <c r="E39" s="60">
        <v>43</v>
      </c>
      <c r="F39" s="62">
        <v>4</v>
      </c>
      <c r="G39" s="62">
        <v>49</v>
      </c>
      <c r="H39" s="62">
        <v>41</v>
      </c>
      <c r="I39" s="62">
        <v>4</v>
      </c>
      <c r="J39" s="30">
        <v>0</v>
      </c>
      <c r="K39" s="58">
        <v>572</v>
      </c>
      <c r="L39" s="60">
        <v>437</v>
      </c>
      <c r="M39" s="60">
        <v>40</v>
      </c>
      <c r="N39" s="60">
        <v>4</v>
      </c>
      <c r="O39" s="60">
        <v>48</v>
      </c>
      <c r="P39" s="60">
        <v>39</v>
      </c>
      <c r="Q39" s="60">
        <v>4</v>
      </c>
      <c r="R39" s="30">
        <v>0</v>
      </c>
      <c r="S39" s="58">
        <v>45</v>
      </c>
      <c r="T39" s="62">
        <v>39</v>
      </c>
      <c r="U39" s="62">
        <v>3</v>
      </c>
      <c r="V39" s="62">
        <v>0</v>
      </c>
      <c r="W39" s="62">
        <v>1</v>
      </c>
      <c r="X39" s="62">
        <v>2</v>
      </c>
      <c r="Y39" s="62">
        <v>0</v>
      </c>
      <c r="Z39" s="30">
        <v>0</v>
      </c>
    </row>
    <row r="40" spans="2:26" ht="12.75">
      <c r="B40" s="35" t="s">
        <v>94</v>
      </c>
      <c r="C40" s="58">
        <v>145</v>
      </c>
      <c r="D40" s="62">
        <v>117</v>
      </c>
      <c r="E40" s="60">
        <v>16</v>
      </c>
      <c r="F40" s="62">
        <v>1</v>
      </c>
      <c r="G40" s="62">
        <v>5</v>
      </c>
      <c r="H40" s="62">
        <v>6</v>
      </c>
      <c r="I40" s="62">
        <v>0</v>
      </c>
      <c r="J40" s="30">
        <v>0</v>
      </c>
      <c r="K40" s="58">
        <v>134</v>
      </c>
      <c r="L40" s="60">
        <v>107</v>
      </c>
      <c r="M40" s="60">
        <v>16</v>
      </c>
      <c r="N40" s="60">
        <v>1</v>
      </c>
      <c r="O40" s="60">
        <v>5</v>
      </c>
      <c r="P40" s="60">
        <v>5</v>
      </c>
      <c r="Q40" s="60">
        <v>0</v>
      </c>
      <c r="R40" s="30">
        <v>0</v>
      </c>
      <c r="S40" s="58">
        <v>11</v>
      </c>
      <c r="T40" s="62">
        <v>10</v>
      </c>
      <c r="U40" s="62">
        <v>0</v>
      </c>
      <c r="V40" s="62">
        <v>0</v>
      </c>
      <c r="W40" s="62">
        <v>0</v>
      </c>
      <c r="X40" s="62">
        <v>1</v>
      </c>
      <c r="Y40" s="62">
        <v>0</v>
      </c>
      <c r="Z40" s="30">
        <v>0</v>
      </c>
    </row>
    <row r="41" spans="2:26" ht="12.75">
      <c r="B41" s="35" t="s">
        <v>95</v>
      </c>
      <c r="C41" s="58">
        <v>35</v>
      </c>
      <c r="D41" s="62">
        <v>25</v>
      </c>
      <c r="E41" s="60">
        <v>4</v>
      </c>
      <c r="F41" s="62">
        <v>2</v>
      </c>
      <c r="G41" s="62">
        <v>4</v>
      </c>
      <c r="H41" s="62">
        <v>0</v>
      </c>
      <c r="I41" s="62">
        <v>0</v>
      </c>
      <c r="J41" s="30">
        <v>0</v>
      </c>
      <c r="K41" s="58">
        <v>33</v>
      </c>
      <c r="L41" s="60">
        <v>24</v>
      </c>
      <c r="M41" s="60">
        <v>4</v>
      </c>
      <c r="N41" s="60">
        <v>1</v>
      </c>
      <c r="O41" s="60">
        <v>4</v>
      </c>
      <c r="P41" s="60">
        <v>0</v>
      </c>
      <c r="Q41" s="60">
        <v>0</v>
      </c>
      <c r="R41" s="30">
        <v>0</v>
      </c>
      <c r="S41" s="58">
        <v>2</v>
      </c>
      <c r="T41" s="62">
        <v>1</v>
      </c>
      <c r="U41" s="62">
        <v>0</v>
      </c>
      <c r="V41" s="62">
        <v>1</v>
      </c>
      <c r="W41" s="62">
        <v>0</v>
      </c>
      <c r="X41" s="62">
        <v>0</v>
      </c>
      <c r="Y41" s="62">
        <v>0</v>
      </c>
      <c r="Z41" s="30">
        <v>0</v>
      </c>
    </row>
    <row r="42" spans="2:26" ht="12.75">
      <c r="B42" s="36" t="s">
        <v>60</v>
      </c>
      <c r="C42" s="33"/>
      <c r="D42" s="33"/>
      <c r="E42" s="33"/>
      <c r="F42" s="33"/>
      <c r="G42" s="33"/>
      <c r="H42" s="33"/>
      <c r="I42" s="33"/>
      <c r="J42" s="33"/>
      <c r="K42" s="33"/>
      <c r="L42" s="33"/>
      <c r="M42" s="33"/>
      <c r="N42" s="33"/>
      <c r="O42" s="33"/>
      <c r="P42" s="33"/>
      <c r="Q42" s="33"/>
      <c r="R42" s="33"/>
      <c r="S42" s="33"/>
      <c r="T42" s="33"/>
      <c r="U42" s="33"/>
      <c r="V42" s="33"/>
      <c r="W42" s="33"/>
      <c r="X42" s="33"/>
      <c r="Y42" s="33"/>
      <c r="Z42" s="34"/>
    </row>
    <row r="43" spans="2:26" ht="12.75">
      <c r="B43" s="36" t="s">
        <v>86</v>
      </c>
      <c r="C43" s="57">
        <v>1925</v>
      </c>
      <c r="D43" s="59">
        <v>1176</v>
      </c>
      <c r="E43" s="59">
        <v>169</v>
      </c>
      <c r="F43" s="59">
        <v>26</v>
      </c>
      <c r="G43" s="59">
        <v>174</v>
      </c>
      <c r="H43" s="59">
        <v>350</v>
      </c>
      <c r="I43" s="59">
        <v>29</v>
      </c>
      <c r="J43" s="34">
        <v>1</v>
      </c>
      <c r="K43" s="57">
        <v>1732</v>
      </c>
      <c r="L43" s="61">
        <v>1079</v>
      </c>
      <c r="M43" s="61">
        <v>150</v>
      </c>
      <c r="N43" s="61">
        <v>26</v>
      </c>
      <c r="O43" s="61">
        <v>165</v>
      </c>
      <c r="P43" s="61">
        <v>283</v>
      </c>
      <c r="Q43" s="61">
        <v>28</v>
      </c>
      <c r="R43" s="34">
        <v>1</v>
      </c>
      <c r="S43" s="57">
        <v>193</v>
      </c>
      <c r="T43" s="59">
        <v>97</v>
      </c>
      <c r="U43" s="59">
        <v>19</v>
      </c>
      <c r="V43" s="59">
        <v>0</v>
      </c>
      <c r="W43" s="59">
        <v>9</v>
      </c>
      <c r="X43" s="59">
        <v>67</v>
      </c>
      <c r="Y43" s="59">
        <v>1</v>
      </c>
      <c r="Z43" s="34">
        <v>0</v>
      </c>
    </row>
    <row r="44" spans="2:26" ht="12.75">
      <c r="B44" s="35" t="s">
        <v>87</v>
      </c>
      <c r="C44" s="58">
        <v>83</v>
      </c>
      <c r="D44" s="60">
        <v>52</v>
      </c>
      <c r="E44" s="60">
        <v>4</v>
      </c>
      <c r="F44" s="60">
        <v>1</v>
      </c>
      <c r="G44" s="60">
        <v>5</v>
      </c>
      <c r="H44" s="60">
        <v>20</v>
      </c>
      <c r="I44" s="60">
        <v>1</v>
      </c>
      <c r="J44" s="30">
        <v>0</v>
      </c>
      <c r="K44" s="58">
        <v>72</v>
      </c>
      <c r="L44" s="62">
        <v>46</v>
      </c>
      <c r="M44" s="62">
        <v>3</v>
      </c>
      <c r="N44" s="62">
        <v>1</v>
      </c>
      <c r="O44" s="62">
        <v>5</v>
      </c>
      <c r="P44" s="62">
        <v>16</v>
      </c>
      <c r="Q44" s="62">
        <v>1</v>
      </c>
      <c r="R44" s="30">
        <v>0</v>
      </c>
      <c r="S44" s="58">
        <v>11</v>
      </c>
      <c r="T44" s="60">
        <v>6</v>
      </c>
      <c r="U44" s="60">
        <v>1</v>
      </c>
      <c r="V44" s="60">
        <v>0</v>
      </c>
      <c r="W44" s="60">
        <v>0</v>
      </c>
      <c r="X44" s="60">
        <v>4</v>
      </c>
      <c r="Y44" s="60">
        <v>0</v>
      </c>
      <c r="Z44" s="30">
        <v>0</v>
      </c>
    </row>
    <row r="45" spans="2:26" ht="12.75">
      <c r="B45" s="35" t="s">
        <v>88</v>
      </c>
      <c r="C45" s="58">
        <v>243</v>
      </c>
      <c r="D45" s="60">
        <v>118</v>
      </c>
      <c r="E45" s="60">
        <v>38</v>
      </c>
      <c r="F45" s="60">
        <v>6</v>
      </c>
      <c r="G45" s="60">
        <v>24</v>
      </c>
      <c r="H45" s="60">
        <v>51</v>
      </c>
      <c r="I45" s="60">
        <v>5</v>
      </c>
      <c r="J45" s="30">
        <v>1</v>
      </c>
      <c r="K45" s="58">
        <v>216</v>
      </c>
      <c r="L45" s="62">
        <v>110</v>
      </c>
      <c r="M45" s="62">
        <v>34</v>
      </c>
      <c r="N45" s="62">
        <v>6</v>
      </c>
      <c r="O45" s="62">
        <v>24</v>
      </c>
      <c r="P45" s="62">
        <v>36</v>
      </c>
      <c r="Q45" s="62">
        <v>5</v>
      </c>
      <c r="R45" s="30">
        <v>1</v>
      </c>
      <c r="S45" s="58">
        <v>27</v>
      </c>
      <c r="T45" s="60">
        <v>8</v>
      </c>
      <c r="U45" s="60">
        <v>4</v>
      </c>
      <c r="V45" s="60">
        <v>0</v>
      </c>
      <c r="W45" s="60">
        <v>0</v>
      </c>
      <c r="X45" s="60">
        <v>15</v>
      </c>
      <c r="Y45" s="60">
        <v>0</v>
      </c>
      <c r="Z45" s="30">
        <v>0</v>
      </c>
    </row>
    <row r="46" spans="2:26" ht="12.75">
      <c r="B46" s="35" t="s">
        <v>89</v>
      </c>
      <c r="C46" s="58">
        <v>304</v>
      </c>
      <c r="D46" s="60">
        <v>171</v>
      </c>
      <c r="E46" s="60">
        <v>31</v>
      </c>
      <c r="F46" s="60">
        <v>2</v>
      </c>
      <c r="G46" s="60">
        <v>25</v>
      </c>
      <c r="H46" s="60">
        <v>71</v>
      </c>
      <c r="I46" s="60">
        <v>4</v>
      </c>
      <c r="J46" s="30">
        <v>0</v>
      </c>
      <c r="K46" s="58">
        <v>278</v>
      </c>
      <c r="L46" s="62">
        <v>160</v>
      </c>
      <c r="M46" s="62">
        <v>28</v>
      </c>
      <c r="N46" s="62">
        <v>2</v>
      </c>
      <c r="O46" s="62">
        <v>25</v>
      </c>
      <c r="P46" s="62">
        <v>59</v>
      </c>
      <c r="Q46" s="62">
        <v>4</v>
      </c>
      <c r="R46" s="30">
        <v>0</v>
      </c>
      <c r="S46" s="58">
        <v>26</v>
      </c>
      <c r="T46" s="60">
        <v>11</v>
      </c>
      <c r="U46" s="60">
        <v>3</v>
      </c>
      <c r="V46" s="60">
        <v>0</v>
      </c>
      <c r="W46" s="60">
        <v>0</v>
      </c>
      <c r="X46" s="60">
        <v>12</v>
      </c>
      <c r="Y46" s="60">
        <v>0</v>
      </c>
      <c r="Z46" s="30">
        <v>0</v>
      </c>
    </row>
    <row r="47" spans="2:26" ht="12.75">
      <c r="B47" s="35" t="s">
        <v>90</v>
      </c>
      <c r="C47" s="58">
        <v>365</v>
      </c>
      <c r="D47" s="60">
        <v>204</v>
      </c>
      <c r="E47" s="60">
        <v>33</v>
      </c>
      <c r="F47" s="60">
        <v>6</v>
      </c>
      <c r="G47" s="60">
        <v>52</v>
      </c>
      <c r="H47" s="60">
        <v>64</v>
      </c>
      <c r="I47" s="60">
        <v>6</v>
      </c>
      <c r="J47" s="30">
        <v>0</v>
      </c>
      <c r="K47" s="58">
        <v>327</v>
      </c>
      <c r="L47" s="62">
        <v>185</v>
      </c>
      <c r="M47" s="62">
        <v>31</v>
      </c>
      <c r="N47" s="62">
        <v>6</v>
      </c>
      <c r="O47" s="62">
        <v>46</v>
      </c>
      <c r="P47" s="62">
        <v>53</v>
      </c>
      <c r="Q47" s="62">
        <v>6</v>
      </c>
      <c r="R47" s="30">
        <v>0</v>
      </c>
      <c r="S47" s="58">
        <v>38</v>
      </c>
      <c r="T47" s="60">
        <v>19</v>
      </c>
      <c r="U47" s="60">
        <v>2</v>
      </c>
      <c r="V47" s="60">
        <v>0</v>
      </c>
      <c r="W47" s="60">
        <v>6</v>
      </c>
      <c r="X47" s="60">
        <v>11</v>
      </c>
      <c r="Y47" s="60">
        <v>0</v>
      </c>
      <c r="Z47" s="30">
        <v>0</v>
      </c>
    </row>
    <row r="48" spans="2:26" ht="12.75">
      <c r="B48" s="35" t="s">
        <v>91</v>
      </c>
      <c r="C48" s="58">
        <v>280</v>
      </c>
      <c r="D48" s="60">
        <v>171</v>
      </c>
      <c r="E48" s="60">
        <v>19</v>
      </c>
      <c r="F48" s="60">
        <v>7</v>
      </c>
      <c r="G48" s="60">
        <v>29</v>
      </c>
      <c r="H48" s="60">
        <v>50</v>
      </c>
      <c r="I48" s="60">
        <v>4</v>
      </c>
      <c r="J48" s="30">
        <v>0</v>
      </c>
      <c r="K48" s="58">
        <v>247</v>
      </c>
      <c r="L48" s="62">
        <v>155</v>
      </c>
      <c r="M48" s="62">
        <v>15</v>
      </c>
      <c r="N48" s="62">
        <v>7</v>
      </c>
      <c r="O48" s="62">
        <v>28</v>
      </c>
      <c r="P48" s="62">
        <v>38</v>
      </c>
      <c r="Q48" s="62">
        <v>4</v>
      </c>
      <c r="R48" s="30">
        <v>0</v>
      </c>
      <c r="S48" s="58">
        <v>33</v>
      </c>
      <c r="T48" s="60">
        <v>16</v>
      </c>
      <c r="U48" s="60">
        <v>4</v>
      </c>
      <c r="V48" s="60">
        <v>0</v>
      </c>
      <c r="W48" s="60">
        <v>1</v>
      </c>
      <c r="X48" s="60">
        <v>12</v>
      </c>
      <c r="Y48" s="60">
        <v>0</v>
      </c>
      <c r="Z48" s="30">
        <v>0</v>
      </c>
    </row>
    <row r="49" spans="2:26" ht="12.75">
      <c r="B49" s="35" t="s">
        <v>92</v>
      </c>
      <c r="C49" s="58">
        <v>412</v>
      </c>
      <c r="D49" s="60">
        <v>280</v>
      </c>
      <c r="E49" s="60">
        <v>28</v>
      </c>
      <c r="F49" s="60">
        <v>3</v>
      </c>
      <c r="G49" s="60">
        <v>35</v>
      </c>
      <c r="H49" s="60">
        <v>61</v>
      </c>
      <c r="I49" s="60">
        <v>5</v>
      </c>
      <c r="J49" s="30">
        <v>0</v>
      </c>
      <c r="K49" s="58">
        <v>379</v>
      </c>
      <c r="L49" s="62">
        <v>260</v>
      </c>
      <c r="M49" s="62">
        <v>24</v>
      </c>
      <c r="N49" s="62">
        <v>3</v>
      </c>
      <c r="O49" s="62">
        <v>33</v>
      </c>
      <c r="P49" s="62">
        <v>55</v>
      </c>
      <c r="Q49" s="62">
        <v>4</v>
      </c>
      <c r="R49" s="30">
        <v>0</v>
      </c>
      <c r="S49" s="58">
        <v>33</v>
      </c>
      <c r="T49" s="60">
        <v>20</v>
      </c>
      <c r="U49" s="60">
        <v>4</v>
      </c>
      <c r="V49" s="60">
        <v>0</v>
      </c>
      <c r="W49" s="60">
        <v>2</v>
      </c>
      <c r="X49" s="60">
        <v>6</v>
      </c>
      <c r="Y49" s="60">
        <v>1</v>
      </c>
      <c r="Z49" s="30">
        <v>0</v>
      </c>
    </row>
    <row r="50" spans="2:26" ht="12.75">
      <c r="B50" s="35" t="s">
        <v>93</v>
      </c>
      <c r="C50" s="58">
        <v>163</v>
      </c>
      <c r="D50" s="60">
        <v>123</v>
      </c>
      <c r="E50" s="60">
        <v>15</v>
      </c>
      <c r="F50" s="60">
        <v>1</v>
      </c>
      <c r="G50" s="60">
        <v>2</v>
      </c>
      <c r="H50" s="60">
        <v>20</v>
      </c>
      <c r="I50" s="60">
        <v>2</v>
      </c>
      <c r="J50" s="30">
        <v>0</v>
      </c>
      <c r="K50" s="58">
        <v>144</v>
      </c>
      <c r="L50" s="62">
        <v>110</v>
      </c>
      <c r="M50" s="62">
        <v>14</v>
      </c>
      <c r="N50" s="62">
        <v>1</v>
      </c>
      <c r="O50" s="62">
        <v>2</v>
      </c>
      <c r="P50" s="62">
        <v>15</v>
      </c>
      <c r="Q50" s="62">
        <v>2</v>
      </c>
      <c r="R50" s="30">
        <v>0</v>
      </c>
      <c r="S50" s="58">
        <v>19</v>
      </c>
      <c r="T50" s="60">
        <v>13</v>
      </c>
      <c r="U50" s="60">
        <v>1</v>
      </c>
      <c r="V50" s="60">
        <v>0</v>
      </c>
      <c r="W50" s="60">
        <v>0</v>
      </c>
      <c r="X50" s="60">
        <v>5</v>
      </c>
      <c r="Y50" s="60">
        <v>0</v>
      </c>
      <c r="Z50" s="30">
        <v>0</v>
      </c>
    </row>
    <row r="51" spans="2:26" ht="12.75">
      <c r="B51" s="35" t="s">
        <v>94</v>
      </c>
      <c r="C51" s="58">
        <v>56</v>
      </c>
      <c r="D51" s="60">
        <v>44</v>
      </c>
      <c r="E51" s="60">
        <v>1</v>
      </c>
      <c r="F51" s="60">
        <v>0</v>
      </c>
      <c r="G51" s="60">
        <v>2</v>
      </c>
      <c r="H51" s="60">
        <v>7</v>
      </c>
      <c r="I51" s="60">
        <v>2</v>
      </c>
      <c r="J51" s="30">
        <v>0</v>
      </c>
      <c r="K51" s="58">
        <v>52</v>
      </c>
      <c r="L51" s="62">
        <v>41</v>
      </c>
      <c r="M51" s="62">
        <v>1</v>
      </c>
      <c r="N51" s="62">
        <v>0</v>
      </c>
      <c r="O51" s="62">
        <v>2</v>
      </c>
      <c r="P51" s="62">
        <v>6</v>
      </c>
      <c r="Q51" s="62">
        <v>2</v>
      </c>
      <c r="R51" s="30">
        <v>0</v>
      </c>
      <c r="S51" s="58">
        <v>4</v>
      </c>
      <c r="T51" s="60">
        <v>3</v>
      </c>
      <c r="U51" s="60">
        <v>0</v>
      </c>
      <c r="V51" s="60">
        <v>0</v>
      </c>
      <c r="W51" s="60">
        <v>0</v>
      </c>
      <c r="X51" s="60">
        <v>1</v>
      </c>
      <c r="Y51" s="60">
        <v>0</v>
      </c>
      <c r="Z51" s="30">
        <v>0</v>
      </c>
    </row>
    <row r="52" spans="2:26" ht="12.75">
      <c r="B52" s="35" t="s">
        <v>95</v>
      </c>
      <c r="C52" s="58">
        <v>19</v>
      </c>
      <c r="D52" s="60">
        <v>13</v>
      </c>
      <c r="E52" s="60">
        <v>0</v>
      </c>
      <c r="F52" s="60">
        <v>0</v>
      </c>
      <c r="G52" s="60">
        <v>0</v>
      </c>
      <c r="H52" s="60">
        <v>6</v>
      </c>
      <c r="I52" s="60">
        <v>0</v>
      </c>
      <c r="J52" s="30">
        <v>0</v>
      </c>
      <c r="K52" s="58">
        <v>17</v>
      </c>
      <c r="L52" s="62">
        <v>12</v>
      </c>
      <c r="M52" s="62">
        <v>0</v>
      </c>
      <c r="N52" s="62">
        <v>0</v>
      </c>
      <c r="O52" s="62">
        <v>0</v>
      </c>
      <c r="P52" s="62">
        <v>5</v>
      </c>
      <c r="Q52" s="62">
        <v>0</v>
      </c>
      <c r="R52" s="30">
        <v>0</v>
      </c>
      <c r="S52" s="58">
        <v>2</v>
      </c>
      <c r="T52" s="60">
        <v>1</v>
      </c>
      <c r="U52" s="60">
        <v>0</v>
      </c>
      <c r="V52" s="60">
        <v>0</v>
      </c>
      <c r="W52" s="60">
        <v>0</v>
      </c>
      <c r="X52" s="60">
        <v>1</v>
      </c>
      <c r="Y52" s="60">
        <v>0</v>
      </c>
      <c r="Z52" s="30">
        <v>0</v>
      </c>
    </row>
  </sheetData>
  <sheetProtection/>
  <mergeCells count="3">
    <mergeCell ref="C7:J7"/>
    <mergeCell ref="K7:R7"/>
    <mergeCell ref="S7:Z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H36"/>
  <sheetViews>
    <sheetView zoomScale="90" zoomScaleNormal="90" zoomScalePageLayoutView="0" workbookViewId="0" topLeftCell="A1">
      <selection activeCell="D1" sqref="D1"/>
    </sheetView>
  </sheetViews>
  <sheetFormatPr defaultColWidth="11.421875" defaultRowHeight="12.75"/>
  <cols>
    <col min="1" max="1" width="4.7109375" style="1" customWidth="1"/>
    <col min="2" max="2" width="68.28125" style="1" bestFit="1" customWidth="1"/>
    <col min="3" max="4" width="12.57421875" style="7" customWidth="1"/>
    <col min="5" max="6" width="12.57421875" style="1" customWidth="1"/>
    <col min="7" max="16384" width="11.421875" style="1" customWidth="1"/>
  </cols>
  <sheetData>
    <row r="1" spans="2:4" ht="18">
      <c r="B1" s="6" t="s">
        <v>142</v>
      </c>
      <c r="D1" s="64" t="s">
        <v>143</v>
      </c>
    </row>
    <row r="2" spans="2:5" ht="18">
      <c r="B2" s="6" t="s">
        <v>105</v>
      </c>
      <c r="C2" s="6"/>
      <c r="D2" s="6"/>
      <c r="E2" s="6"/>
    </row>
    <row r="3" spans="2:5" ht="18">
      <c r="B3" s="6"/>
      <c r="C3" s="6"/>
      <c r="D3" s="6"/>
      <c r="E3" s="6"/>
    </row>
    <row r="4" ht="15">
      <c r="B4" s="8" t="s">
        <v>61</v>
      </c>
    </row>
    <row r="5" ht="24" customHeight="1">
      <c r="B5" s="9" t="s">
        <v>12</v>
      </c>
    </row>
    <row r="6" spans="2:8" ht="24" customHeight="1">
      <c r="B6" s="29" t="str">
        <f>Inicio!$E$4</f>
        <v>Año 2016</v>
      </c>
      <c r="C6" s="10"/>
      <c r="D6" s="10"/>
      <c r="E6" s="11"/>
      <c r="F6" s="11"/>
      <c r="G6" s="11"/>
      <c r="H6" s="11"/>
    </row>
    <row r="7" spans="2:6" s="51" customFormat="1" ht="33.75">
      <c r="B7" s="51" t="s">
        <v>83</v>
      </c>
      <c r="C7" s="46" t="s">
        <v>11</v>
      </c>
      <c r="D7" s="46" t="s">
        <v>58</v>
      </c>
      <c r="E7" s="46" t="s">
        <v>59</v>
      </c>
      <c r="F7" s="46" t="s">
        <v>60</v>
      </c>
    </row>
    <row r="8" spans="2:6" ht="12.75">
      <c r="B8" s="12" t="s">
        <v>11</v>
      </c>
      <c r="C8" s="76">
        <v>145577</v>
      </c>
      <c r="D8" s="76">
        <v>134738</v>
      </c>
      <c r="E8" s="76">
        <v>8914</v>
      </c>
      <c r="F8" s="76">
        <v>1925</v>
      </c>
    </row>
    <row r="9" spans="2:6" ht="12.75">
      <c r="B9" s="12" t="s">
        <v>70</v>
      </c>
      <c r="C9" s="76">
        <v>1163</v>
      </c>
      <c r="D9" s="76">
        <v>520</v>
      </c>
      <c r="E9" s="76">
        <v>261</v>
      </c>
      <c r="F9" s="76">
        <v>382</v>
      </c>
    </row>
    <row r="10" spans="2:6" ht="12.75">
      <c r="B10" s="12" t="s">
        <v>71</v>
      </c>
      <c r="C10" s="76">
        <v>5</v>
      </c>
      <c r="D10" s="76">
        <v>3</v>
      </c>
      <c r="E10" s="76">
        <v>0</v>
      </c>
      <c r="F10" s="76">
        <v>2</v>
      </c>
    </row>
    <row r="11" spans="2:6" ht="12.75">
      <c r="B11" s="12" t="s">
        <v>36</v>
      </c>
      <c r="C11" s="76">
        <v>17468</v>
      </c>
      <c r="D11" s="76">
        <v>16871</v>
      </c>
      <c r="E11" s="76">
        <v>536</v>
      </c>
      <c r="F11" s="76">
        <v>61</v>
      </c>
    </row>
    <row r="12" spans="2:6" ht="12.75">
      <c r="B12" s="12" t="s">
        <v>37</v>
      </c>
      <c r="C12" s="76">
        <v>10</v>
      </c>
      <c r="D12" s="76">
        <v>10</v>
      </c>
      <c r="E12" s="76">
        <v>0</v>
      </c>
      <c r="F12" s="76">
        <v>0</v>
      </c>
    </row>
    <row r="13" spans="2:6" ht="12.75">
      <c r="B13" s="12" t="s">
        <v>72</v>
      </c>
      <c r="C13" s="76" t="s">
        <v>83</v>
      </c>
      <c r="D13" s="76" t="s">
        <v>83</v>
      </c>
      <c r="E13" s="76" t="s">
        <v>83</v>
      </c>
      <c r="F13" s="76" t="s">
        <v>83</v>
      </c>
    </row>
    <row r="14" spans="2:6" ht="12.75">
      <c r="B14" s="12" t="s">
        <v>38</v>
      </c>
      <c r="C14" s="76">
        <v>5116</v>
      </c>
      <c r="D14" s="76">
        <v>4919</v>
      </c>
      <c r="E14" s="76">
        <v>129</v>
      </c>
      <c r="F14" s="76">
        <v>68</v>
      </c>
    </row>
    <row r="15" spans="2:6" ht="12.75">
      <c r="B15" s="12" t="s">
        <v>39</v>
      </c>
      <c r="C15" s="76">
        <v>1637</v>
      </c>
      <c r="D15" s="76">
        <v>1593</v>
      </c>
      <c r="E15" s="76">
        <v>41</v>
      </c>
      <c r="F15" s="76">
        <v>3</v>
      </c>
    </row>
    <row r="16" spans="2:6" ht="12.75">
      <c r="B16" s="12" t="s">
        <v>73</v>
      </c>
      <c r="C16" s="76">
        <v>99</v>
      </c>
      <c r="D16" s="76">
        <v>58</v>
      </c>
      <c r="E16" s="76">
        <v>16</v>
      </c>
      <c r="F16" s="76">
        <v>25</v>
      </c>
    </row>
    <row r="17" spans="2:6" ht="12.75">
      <c r="B17" s="12" t="s">
        <v>40</v>
      </c>
      <c r="C17" s="76">
        <v>2201</v>
      </c>
      <c r="D17" s="76">
        <v>1401</v>
      </c>
      <c r="E17" s="76">
        <v>408</v>
      </c>
      <c r="F17" s="76">
        <v>392</v>
      </c>
    </row>
    <row r="18" spans="2:6" ht="12.75">
      <c r="B18" s="12" t="s">
        <v>41</v>
      </c>
      <c r="C18" s="76">
        <v>61</v>
      </c>
      <c r="D18" s="76">
        <v>61</v>
      </c>
      <c r="E18" s="76">
        <v>0</v>
      </c>
      <c r="F18" s="76">
        <v>0</v>
      </c>
    </row>
    <row r="19" spans="2:6" ht="12.75">
      <c r="B19" s="12" t="s">
        <v>42</v>
      </c>
      <c r="C19" s="76">
        <v>646</v>
      </c>
      <c r="D19" s="76">
        <v>608</v>
      </c>
      <c r="E19" s="76">
        <v>30</v>
      </c>
      <c r="F19" s="76">
        <v>8</v>
      </c>
    </row>
    <row r="20" spans="2:6" ht="12.75">
      <c r="B20" s="12" t="s">
        <v>43</v>
      </c>
      <c r="C20" s="76">
        <v>22</v>
      </c>
      <c r="D20" s="76">
        <v>22</v>
      </c>
      <c r="E20" s="76">
        <v>0</v>
      </c>
      <c r="F20" s="76">
        <v>0</v>
      </c>
    </row>
    <row r="21" spans="2:6" ht="12.75">
      <c r="B21" s="12" t="s">
        <v>44</v>
      </c>
      <c r="C21" s="76">
        <v>2436</v>
      </c>
      <c r="D21" s="76">
        <v>2427</v>
      </c>
      <c r="E21" s="76">
        <v>8</v>
      </c>
      <c r="F21" s="76">
        <v>1</v>
      </c>
    </row>
    <row r="22" spans="2:6" ht="12.75">
      <c r="B22" s="12" t="s">
        <v>45</v>
      </c>
      <c r="C22" s="76">
        <v>55672</v>
      </c>
      <c r="D22" s="76">
        <v>51902</v>
      </c>
      <c r="E22" s="76">
        <v>3633</v>
      </c>
      <c r="F22" s="76">
        <v>137</v>
      </c>
    </row>
    <row r="23" spans="2:6" ht="12.75">
      <c r="B23" s="12" t="s">
        <v>46</v>
      </c>
      <c r="C23" s="76">
        <v>944</v>
      </c>
      <c r="D23" s="76">
        <v>907</v>
      </c>
      <c r="E23" s="76">
        <v>34</v>
      </c>
      <c r="F23" s="76">
        <v>3</v>
      </c>
    </row>
    <row r="24" spans="2:6" ht="12.75">
      <c r="B24" s="12" t="s">
        <v>47</v>
      </c>
      <c r="C24" s="76">
        <v>1029</v>
      </c>
      <c r="D24" s="76">
        <v>1017</v>
      </c>
      <c r="E24" s="76">
        <v>9</v>
      </c>
      <c r="F24" s="76">
        <v>3</v>
      </c>
    </row>
    <row r="25" spans="2:6" ht="12.75">
      <c r="B25" s="12" t="s">
        <v>74</v>
      </c>
      <c r="C25" s="76">
        <v>213</v>
      </c>
      <c r="D25" s="76">
        <v>146</v>
      </c>
      <c r="E25" s="76">
        <v>65</v>
      </c>
      <c r="F25" s="76">
        <v>2</v>
      </c>
    </row>
    <row r="26" spans="2:6" ht="25.5">
      <c r="B26" s="12" t="s">
        <v>48</v>
      </c>
      <c r="C26" s="76">
        <v>732</v>
      </c>
      <c r="D26" s="76">
        <v>725</v>
      </c>
      <c r="E26" s="76">
        <v>6</v>
      </c>
      <c r="F26" s="76">
        <v>1</v>
      </c>
    </row>
    <row r="27" spans="2:6" ht="12.75">
      <c r="B27" s="12" t="s">
        <v>49</v>
      </c>
      <c r="C27" s="76">
        <v>24221</v>
      </c>
      <c r="D27" s="76">
        <v>20226</v>
      </c>
      <c r="E27" s="76">
        <v>3263</v>
      </c>
      <c r="F27" s="76">
        <v>732</v>
      </c>
    </row>
    <row r="28" spans="2:6" ht="12.75">
      <c r="B28" s="12" t="s">
        <v>50</v>
      </c>
      <c r="C28" s="76">
        <v>8229</v>
      </c>
      <c r="D28" s="76">
        <v>8023</v>
      </c>
      <c r="E28" s="76">
        <v>185</v>
      </c>
      <c r="F28" s="76">
        <v>21</v>
      </c>
    </row>
    <row r="29" spans="2:6" ht="12.75">
      <c r="B29" s="12" t="s">
        <v>51</v>
      </c>
      <c r="C29" s="76">
        <v>914</v>
      </c>
      <c r="D29" s="76">
        <v>897</v>
      </c>
      <c r="E29" s="76">
        <v>16</v>
      </c>
      <c r="F29" s="76">
        <v>1</v>
      </c>
    </row>
    <row r="30" spans="2:6" ht="12.75">
      <c r="B30" s="12" t="s">
        <v>52</v>
      </c>
      <c r="C30" s="76">
        <v>11280</v>
      </c>
      <c r="D30" s="76">
        <v>11230</v>
      </c>
      <c r="E30" s="76">
        <v>33</v>
      </c>
      <c r="F30" s="76">
        <v>17</v>
      </c>
    </row>
    <row r="31" spans="2:6" ht="12.75">
      <c r="B31" s="12" t="s">
        <v>53</v>
      </c>
      <c r="C31" s="76">
        <v>297</v>
      </c>
      <c r="D31" s="76">
        <v>282</v>
      </c>
      <c r="E31" s="76">
        <v>8</v>
      </c>
      <c r="F31" s="76">
        <v>7</v>
      </c>
    </row>
    <row r="32" spans="2:6" ht="12.75">
      <c r="B32" s="12" t="s">
        <v>54</v>
      </c>
      <c r="C32" s="76">
        <v>11006</v>
      </c>
      <c r="D32" s="76">
        <v>10728</v>
      </c>
      <c r="E32" s="76">
        <v>225</v>
      </c>
      <c r="F32" s="76">
        <v>53</v>
      </c>
    </row>
    <row r="33" spans="2:6" ht="12.75">
      <c r="B33" s="12" t="s">
        <v>82</v>
      </c>
      <c r="C33" s="76">
        <v>4</v>
      </c>
      <c r="D33" s="76">
        <v>4</v>
      </c>
      <c r="E33" s="76">
        <v>0</v>
      </c>
      <c r="F33" s="76">
        <v>0</v>
      </c>
    </row>
    <row r="34" spans="2:6" ht="12.75">
      <c r="B34" s="12" t="s">
        <v>55</v>
      </c>
      <c r="C34" s="76">
        <v>9</v>
      </c>
      <c r="D34" s="76">
        <v>9</v>
      </c>
      <c r="E34" s="76">
        <v>0</v>
      </c>
      <c r="F34" s="76">
        <v>0</v>
      </c>
    </row>
    <row r="35" spans="2:6" ht="12.75">
      <c r="B35" s="12" t="s">
        <v>56</v>
      </c>
      <c r="C35" s="76">
        <v>141</v>
      </c>
      <c r="D35" s="76">
        <v>127</v>
      </c>
      <c r="E35" s="76">
        <v>8</v>
      </c>
      <c r="F35" s="76">
        <v>6</v>
      </c>
    </row>
    <row r="36" spans="2:6" ht="12.75">
      <c r="B36" s="12" t="s">
        <v>57</v>
      </c>
      <c r="C36" s="76">
        <v>22</v>
      </c>
      <c r="D36" s="76">
        <v>22</v>
      </c>
      <c r="E36" s="76">
        <v>0</v>
      </c>
      <c r="F36" s="76">
        <v>0</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volver"/>
  <dimension ref="B1:AI28"/>
  <sheetViews>
    <sheetView zoomScalePageLayoutView="0" workbookViewId="0" topLeftCell="A1">
      <selection activeCell="I1" sqref="I1"/>
    </sheetView>
  </sheetViews>
  <sheetFormatPr defaultColWidth="11.421875" defaultRowHeight="12.75"/>
  <cols>
    <col min="1" max="1" width="4.7109375" style="1" customWidth="1"/>
    <col min="2" max="2" width="32.8515625" style="1" customWidth="1"/>
    <col min="3" max="4" width="8.421875" style="7" customWidth="1"/>
    <col min="5" max="35" width="8.421875" style="1" customWidth="1"/>
    <col min="36" max="16384" width="11.421875" style="1" customWidth="1"/>
  </cols>
  <sheetData>
    <row r="1" spans="2:9" ht="18">
      <c r="B1" s="6" t="s">
        <v>142</v>
      </c>
      <c r="I1" s="64" t="s">
        <v>143</v>
      </c>
    </row>
    <row r="2" spans="2:5" ht="18">
      <c r="B2" s="6" t="s">
        <v>140</v>
      </c>
      <c r="C2" s="6"/>
      <c r="D2" s="6"/>
      <c r="E2" s="6"/>
    </row>
    <row r="3" spans="2:5" ht="18">
      <c r="B3" s="6" t="s">
        <v>130</v>
      </c>
      <c r="C3" s="6"/>
      <c r="D3" s="6"/>
      <c r="E3" s="6"/>
    </row>
    <row r="4" ht="15">
      <c r="B4" s="8" t="s">
        <v>131</v>
      </c>
    </row>
    <row r="5" ht="24" customHeight="1">
      <c r="B5" s="9" t="s">
        <v>12</v>
      </c>
    </row>
    <row r="6" spans="2:8" ht="24" customHeight="1">
      <c r="B6" s="29" t="str">
        <f>Inicio!$E$4</f>
        <v>Año 2016</v>
      </c>
      <c r="C6" s="10"/>
      <c r="D6" s="10"/>
      <c r="E6" s="11"/>
      <c r="F6" s="11"/>
      <c r="G6" s="11"/>
      <c r="H6" s="11"/>
    </row>
    <row r="7" spans="2:35" s="51" customFormat="1" ht="32.25" customHeight="1">
      <c r="B7" s="51" t="s">
        <v>83</v>
      </c>
      <c r="C7" s="93" t="s">
        <v>11</v>
      </c>
      <c r="D7" s="94"/>
      <c r="E7" s="95"/>
      <c r="F7" s="93" t="s">
        <v>26</v>
      </c>
      <c r="G7" s="94"/>
      <c r="H7" s="95"/>
      <c r="I7" s="93" t="s">
        <v>30</v>
      </c>
      <c r="J7" s="94"/>
      <c r="K7" s="95"/>
      <c r="L7" s="93" t="s">
        <v>75</v>
      </c>
      <c r="M7" s="94"/>
      <c r="N7" s="95"/>
      <c r="O7" s="93" t="s">
        <v>76</v>
      </c>
      <c r="P7" s="94"/>
      <c r="Q7" s="95"/>
      <c r="R7" s="93" t="s">
        <v>77</v>
      </c>
      <c r="S7" s="94"/>
      <c r="T7" s="95"/>
      <c r="U7" s="93" t="s">
        <v>78</v>
      </c>
      <c r="V7" s="94"/>
      <c r="W7" s="95"/>
      <c r="X7" s="93" t="s">
        <v>79</v>
      </c>
      <c r="Y7" s="94"/>
      <c r="Z7" s="95"/>
      <c r="AA7" s="93" t="s">
        <v>33</v>
      </c>
      <c r="AB7" s="94"/>
      <c r="AC7" s="95"/>
      <c r="AD7" s="93" t="s">
        <v>34</v>
      </c>
      <c r="AE7" s="94"/>
      <c r="AF7" s="95"/>
      <c r="AG7" s="93" t="s">
        <v>109</v>
      </c>
      <c r="AH7" s="94"/>
      <c r="AI7" s="95"/>
    </row>
    <row r="8" spans="2:35" ht="22.5">
      <c r="B8" s="12" t="s">
        <v>83</v>
      </c>
      <c r="C8" s="46" t="s">
        <v>84</v>
      </c>
      <c r="D8" s="46" t="s">
        <v>85</v>
      </c>
      <c r="E8" s="46" t="s">
        <v>10</v>
      </c>
      <c r="F8" s="46" t="s">
        <v>84</v>
      </c>
      <c r="G8" s="46" t="s">
        <v>85</v>
      </c>
      <c r="H8" s="46" t="s">
        <v>10</v>
      </c>
      <c r="I8" s="46" t="s">
        <v>84</v>
      </c>
      <c r="J8" s="46" t="s">
        <v>85</v>
      </c>
      <c r="K8" s="46" t="s">
        <v>10</v>
      </c>
      <c r="L8" s="46" t="s">
        <v>84</v>
      </c>
      <c r="M8" s="46" t="s">
        <v>85</v>
      </c>
      <c r="N8" s="46" t="s">
        <v>10</v>
      </c>
      <c r="O8" s="46" t="s">
        <v>84</v>
      </c>
      <c r="P8" s="46" t="s">
        <v>85</v>
      </c>
      <c r="Q8" s="46" t="s">
        <v>10</v>
      </c>
      <c r="R8" s="46" t="s">
        <v>84</v>
      </c>
      <c r="S8" s="46" t="s">
        <v>85</v>
      </c>
      <c r="T8" s="46" t="s">
        <v>10</v>
      </c>
      <c r="U8" s="46" t="s">
        <v>84</v>
      </c>
      <c r="V8" s="46" t="s">
        <v>85</v>
      </c>
      <c r="W8" s="46" t="s">
        <v>10</v>
      </c>
      <c r="X8" s="46" t="s">
        <v>84</v>
      </c>
      <c r="Y8" s="46" t="s">
        <v>85</v>
      </c>
      <c r="Z8" s="46" t="s">
        <v>10</v>
      </c>
      <c r="AA8" s="46" t="s">
        <v>84</v>
      </c>
      <c r="AB8" s="46" t="s">
        <v>85</v>
      </c>
      <c r="AC8" s="46" t="s">
        <v>10</v>
      </c>
      <c r="AD8" s="46" t="s">
        <v>84</v>
      </c>
      <c r="AE8" s="46" t="s">
        <v>85</v>
      </c>
      <c r="AF8" s="46" t="s">
        <v>10</v>
      </c>
      <c r="AG8" s="46" t="s">
        <v>84</v>
      </c>
      <c r="AH8" s="46" t="s">
        <v>85</v>
      </c>
      <c r="AI8" s="46" t="s">
        <v>10</v>
      </c>
    </row>
    <row r="9" spans="2:35" ht="12.75">
      <c r="B9" s="12" t="s">
        <v>110</v>
      </c>
      <c r="C9" s="76">
        <v>695013</v>
      </c>
      <c r="D9" s="76">
        <v>592733</v>
      </c>
      <c r="E9" s="76">
        <v>102280</v>
      </c>
      <c r="F9" s="76">
        <v>145577</v>
      </c>
      <c r="G9" s="76">
        <v>126747</v>
      </c>
      <c r="H9" s="76">
        <v>18830</v>
      </c>
      <c r="I9" s="76">
        <v>113126</v>
      </c>
      <c r="J9" s="76">
        <v>98743</v>
      </c>
      <c r="K9" s="76">
        <v>14383</v>
      </c>
      <c r="L9" s="76">
        <v>61163</v>
      </c>
      <c r="M9" s="76">
        <v>54696</v>
      </c>
      <c r="N9" s="76">
        <v>6467</v>
      </c>
      <c r="O9" s="76">
        <v>28795</v>
      </c>
      <c r="P9" s="76">
        <v>26881</v>
      </c>
      <c r="Q9" s="76">
        <v>1914</v>
      </c>
      <c r="R9" s="76">
        <v>39896</v>
      </c>
      <c r="S9" s="76">
        <v>36711</v>
      </c>
      <c r="T9" s="76">
        <v>3185</v>
      </c>
      <c r="U9" s="76">
        <v>35523</v>
      </c>
      <c r="V9" s="76">
        <v>33032</v>
      </c>
      <c r="W9" s="76">
        <v>2491</v>
      </c>
      <c r="X9" s="76">
        <v>49410</v>
      </c>
      <c r="Y9" s="76">
        <v>45085</v>
      </c>
      <c r="Z9" s="76">
        <v>4325</v>
      </c>
      <c r="AA9" s="76">
        <v>215288</v>
      </c>
      <c r="AB9" s="76">
        <v>165457</v>
      </c>
      <c r="AC9" s="76">
        <v>49831</v>
      </c>
      <c r="AD9" s="76">
        <v>773</v>
      </c>
      <c r="AE9" s="76">
        <v>698</v>
      </c>
      <c r="AF9" s="76">
        <v>75</v>
      </c>
      <c r="AG9" s="76">
        <v>5462</v>
      </c>
      <c r="AH9" s="76">
        <v>4683</v>
      </c>
      <c r="AI9" s="76">
        <v>779</v>
      </c>
    </row>
    <row r="10" spans="2:35" ht="12.75">
      <c r="B10" s="12" t="s">
        <v>111</v>
      </c>
      <c r="C10" s="76">
        <v>133547</v>
      </c>
      <c r="D10" s="76">
        <v>115281</v>
      </c>
      <c r="E10" s="76">
        <v>18266</v>
      </c>
      <c r="F10" s="76">
        <v>30527</v>
      </c>
      <c r="G10" s="76">
        <v>26953</v>
      </c>
      <c r="H10" s="76">
        <v>3574</v>
      </c>
      <c r="I10" s="76">
        <v>21342</v>
      </c>
      <c r="J10" s="76">
        <v>19027</v>
      </c>
      <c r="K10" s="76">
        <v>2315</v>
      </c>
      <c r="L10" s="76">
        <v>8927</v>
      </c>
      <c r="M10" s="76">
        <v>8123</v>
      </c>
      <c r="N10" s="76">
        <v>804</v>
      </c>
      <c r="O10" s="76">
        <v>5699</v>
      </c>
      <c r="P10" s="76">
        <v>5451</v>
      </c>
      <c r="Q10" s="76">
        <v>248</v>
      </c>
      <c r="R10" s="76">
        <v>8471</v>
      </c>
      <c r="S10" s="76">
        <v>7904</v>
      </c>
      <c r="T10" s="76">
        <v>567</v>
      </c>
      <c r="U10" s="76">
        <v>7754</v>
      </c>
      <c r="V10" s="76">
        <v>7277</v>
      </c>
      <c r="W10" s="76">
        <v>477</v>
      </c>
      <c r="X10" s="76">
        <v>8855</v>
      </c>
      <c r="Y10" s="76">
        <v>8202</v>
      </c>
      <c r="Z10" s="76">
        <v>653</v>
      </c>
      <c r="AA10" s="76">
        <v>40354</v>
      </c>
      <c r="AB10" s="76">
        <v>30899</v>
      </c>
      <c r="AC10" s="76">
        <v>9455</v>
      </c>
      <c r="AD10" s="76">
        <v>88</v>
      </c>
      <c r="AE10" s="76">
        <v>84</v>
      </c>
      <c r="AF10" s="76">
        <v>4</v>
      </c>
      <c r="AG10" s="76">
        <v>1530</v>
      </c>
      <c r="AH10" s="76">
        <v>1361</v>
      </c>
      <c r="AI10" s="76">
        <v>169</v>
      </c>
    </row>
    <row r="11" spans="2:35" ht="12.75">
      <c r="B11" s="12" t="s">
        <v>112</v>
      </c>
      <c r="C11" s="76">
        <v>16776</v>
      </c>
      <c r="D11" s="76">
        <v>14341</v>
      </c>
      <c r="E11" s="76">
        <v>2435</v>
      </c>
      <c r="F11" s="76">
        <v>3424</v>
      </c>
      <c r="G11" s="76">
        <v>2977</v>
      </c>
      <c r="H11" s="76">
        <v>447</v>
      </c>
      <c r="I11" s="76">
        <v>2626</v>
      </c>
      <c r="J11" s="76">
        <v>2278</v>
      </c>
      <c r="K11" s="76">
        <v>348</v>
      </c>
      <c r="L11" s="76">
        <v>1111</v>
      </c>
      <c r="M11" s="76">
        <v>1027</v>
      </c>
      <c r="N11" s="76">
        <v>84</v>
      </c>
      <c r="O11" s="76">
        <v>716</v>
      </c>
      <c r="P11" s="76">
        <v>679</v>
      </c>
      <c r="Q11" s="76">
        <v>37</v>
      </c>
      <c r="R11" s="76">
        <v>1098</v>
      </c>
      <c r="S11" s="76">
        <v>995</v>
      </c>
      <c r="T11" s="76">
        <v>103</v>
      </c>
      <c r="U11" s="76">
        <v>970</v>
      </c>
      <c r="V11" s="76">
        <v>895</v>
      </c>
      <c r="W11" s="76">
        <v>75</v>
      </c>
      <c r="X11" s="76">
        <v>1335</v>
      </c>
      <c r="Y11" s="76">
        <v>1239</v>
      </c>
      <c r="Z11" s="76">
        <v>96</v>
      </c>
      <c r="AA11" s="76">
        <v>5329</v>
      </c>
      <c r="AB11" s="76">
        <v>4111</v>
      </c>
      <c r="AC11" s="76">
        <v>1218</v>
      </c>
      <c r="AD11" s="76">
        <v>20</v>
      </c>
      <c r="AE11" s="76">
        <v>18</v>
      </c>
      <c r="AF11" s="76">
        <v>2</v>
      </c>
      <c r="AG11" s="76">
        <v>147</v>
      </c>
      <c r="AH11" s="76">
        <v>122</v>
      </c>
      <c r="AI11" s="76">
        <v>25</v>
      </c>
    </row>
    <row r="12" spans="2:35" ht="12.75">
      <c r="B12" s="12" t="s">
        <v>113</v>
      </c>
      <c r="C12" s="76">
        <v>16728</v>
      </c>
      <c r="D12" s="76">
        <v>14191</v>
      </c>
      <c r="E12" s="76">
        <v>2537</v>
      </c>
      <c r="F12" s="76">
        <v>3794</v>
      </c>
      <c r="G12" s="76">
        <v>3222</v>
      </c>
      <c r="H12" s="76">
        <v>572</v>
      </c>
      <c r="I12" s="76">
        <v>2924</v>
      </c>
      <c r="J12" s="76">
        <v>2479</v>
      </c>
      <c r="K12" s="76">
        <v>445</v>
      </c>
      <c r="L12" s="76">
        <v>1526</v>
      </c>
      <c r="M12" s="76">
        <v>1373</v>
      </c>
      <c r="N12" s="76">
        <v>153</v>
      </c>
      <c r="O12" s="76">
        <v>642</v>
      </c>
      <c r="P12" s="76">
        <v>608</v>
      </c>
      <c r="Q12" s="76">
        <v>34</v>
      </c>
      <c r="R12" s="76">
        <v>880</v>
      </c>
      <c r="S12" s="76">
        <v>815</v>
      </c>
      <c r="T12" s="76">
        <v>65</v>
      </c>
      <c r="U12" s="76">
        <v>843</v>
      </c>
      <c r="V12" s="76">
        <v>784</v>
      </c>
      <c r="W12" s="76">
        <v>59</v>
      </c>
      <c r="X12" s="76">
        <v>1083</v>
      </c>
      <c r="Y12" s="76">
        <v>991</v>
      </c>
      <c r="Z12" s="76">
        <v>92</v>
      </c>
      <c r="AA12" s="76">
        <v>4823</v>
      </c>
      <c r="AB12" s="76">
        <v>3771</v>
      </c>
      <c r="AC12" s="76">
        <v>1052</v>
      </c>
      <c r="AD12" s="76">
        <v>7</v>
      </c>
      <c r="AE12" s="76">
        <v>7</v>
      </c>
      <c r="AF12" s="76">
        <v>0</v>
      </c>
      <c r="AG12" s="76">
        <v>206</v>
      </c>
      <c r="AH12" s="76">
        <v>141</v>
      </c>
      <c r="AI12" s="76">
        <v>65</v>
      </c>
    </row>
    <row r="13" spans="2:35" ht="12.75">
      <c r="B13" s="12" t="s">
        <v>114</v>
      </c>
      <c r="C13" s="76">
        <v>21610</v>
      </c>
      <c r="D13" s="76">
        <v>18688</v>
      </c>
      <c r="E13" s="76">
        <v>2922</v>
      </c>
      <c r="F13" s="76">
        <v>4032</v>
      </c>
      <c r="G13" s="76">
        <v>3443</v>
      </c>
      <c r="H13" s="76">
        <v>589</v>
      </c>
      <c r="I13" s="76">
        <v>3336</v>
      </c>
      <c r="J13" s="76">
        <v>2875</v>
      </c>
      <c r="K13" s="76">
        <v>461</v>
      </c>
      <c r="L13" s="76">
        <v>2087</v>
      </c>
      <c r="M13" s="76">
        <v>1761</v>
      </c>
      <c r="N13" s="76">
        <v>326</v>
      </c>
      <c r="O13" s="76">
        <v>1311</v>
      </c>
      <c r="P13" s="76">
        <v>1220</v>
      </c>
      <c r="Q13" s="76">
        <v>91</v>
      </c>
      <c r="R13" s="76">
        <v>1683</v>
      </c>
      <c r="S13" s="76">
        <v>1537</v>
      </c>
      <c r="T13" s="76">
        <v>146</v>
      </c>
      <c r="U13" s="76">
        <v>1355</v>
      </c>
      <c r="V13" s="76">
        <v>1273</v>
      </c>
      <c r="W13" s="76">
        <v>82</v>
      </c>
      <c r="X13" s="76">
        <v>2080</v>
      </c>
      <c r="Y13" s="76">
        <v>1877</v>
      </c>
      <c r="Z13" s="76">
        <v>203</v>
      </c>
      <c r="AA13" s="76">
        <v>5608</v>
      </c>
      <c r="AB13" s="76">
        <v>4596</v>
      </c>
      <c r="AC13" s="76">
        <v>1012</v>
      </c>
      <c r="AD13" s="76">
        <v>21</v>
      </c>
      <c r="AE13" s="76">
        <v>19</v>
      </c>
      <c r="AF13" s="76">
        <v>2</v>
      </c>
      <c r="AG13" s="76">
        <v>97</v>
      </c>
      <c r="AH13" s="76">
        <v>87</v>
      </c>
      <c r="AI13" s="76">
        <v>10</v>
      </c>
    </row>
    <row r="14" spans="2:35" ht="12.75">
      <c r="B14" s="12" t="s">
        <v>115</v>
      </c>
      <c r="C14" s="76">
        <v>39314</v>
      </c>
      <c r="D14" s="76">
        <v>34235</v>
      </c>
      <c r="E14" s="76">
        <v>5079</v>
      </c>
      <c r="F14" s="76">
        <v>7951</v>
      </c>
      <c r="G14" s="76">
        <v>7030</v>
      </c>
      <c r="H14" s="76">
        <v>921</v>
      </c>
      <c r="I14" s="76">
        <v>6399</v>
      </c>
      <c r="J14" s="76">
        <v>5667</v>
      </c>
      <c r="K14" s="76">
        <v>732</v>
      </c>
      <c r="L14" s="76">
        <v>3037</v>
      </c>
      <c r="M14" s="76">
        <v>2682</v>
      </c>
      <c r="N14" s="76">
        <v>355</v>
      </c>
      <c r="O14" s="76">
        <v>1843</v>
      </c>
      <c r="P14" s="76">
        <v>1700</v>
      </c>
      <c r="Q14" s="76">
        <v>143</v>
      </c>
      <c r="R14" s="76">
        <v>2799</v>
      </c>
      <c r="S14" s="76">
        <v>2583</v>
      </c>
      <c r="T14" s="76">
        <v>216</v>
      </c>
      <c r="U14" s="76">
        <v>2495</v>
      </c>
      <c r="V14" s="76">
        <v>2339</v>
      </c>
      <c r="W14" s="76">
        <v>156</v>
      </c>
      <c r="X14" s="76">
        <v>4755</v>
      </c>
      <c r="Y14" s="76">
        <v>4318</v>
      </c>
      <c r="Z14" s="76">
        <v>437</v>
      </c>
      <c r="AA14" s="76">
        <v>9622</v>
      </c>
      <c r="AB14" s="76">
        <v>7539</v>
      </c>
      <c r="AC14" s="76">
        <v>2083</v>
      </c>
      <c r="AD14" s="76">
        <v>4</v>
      </c>
      <c r="AE14" s="76">
        <v>4</v>
      </c>
      <c r="AF14" s="76">
        <v>0</v>
      </c>
      <c r="AG14" s="76">
        <v>409</v>
      </c>
      <c r="AH14" s="76">
        <v>373</v>
      </c>
      <c r="AI14" s="76">
        <v>36</v>
      </c>
    </row>
    <row r="15" spans="2:35" ht="12.75">
      <c r="B15" s="12" t="s">
        <v>116</v>
      </c>
      <c r="C15" s="76">
        <v>8631</v>
      </c>
      <c r="D15" s="76">
        <v>7320</v>
      </c>
      <c r="E15" s="76">
        <v>1311</v>
      </c>
      <c r="F15" s="76">
        <v>1665</v>
      </c>
      <c r="G15" s="76">
        <v>1444</v>
      </c>
      <c r="H15" s="76">
        <v>221</v>
      </c>
      <c r="I15" s="76">
        <v>1228</v>
      </c>
      <c r="J15" s="76">
        <v>1078</v>
      </c>
      <c r="K15" s="76">
        <v>150</v>
      </c>
      <c r="L15" s="76">
        <v>825</v>
      </c>
      <c r="M15" s="76">
        <v>744</v>
      </c>
      <c r="N15" s="76">
        <v>81</v>
      </c>
      <c r="O15" s="76">
        <v>385</v>
      </c>
      <c r="P15" s="76">
        <v>357</v>
      </c>
      <c r="Q15" s="76">
        <v>28</v>
      </c>
      <c r="R15" s="76">
        <v>506</v>
      </c>
      <c r="S15" s="76">
        <v>457</v>
      </c>
      <c r="T15" s="76">
        <v>49</v>
      </c>
      <c r="U15" s="76">
        <v>484</v>
      </c>
      <c r="V15" s="76">
        <v>437</v>
      </c>
      <c r="W15" s="76">
        <v>47</v>
      </c>
      <c r="X15" s="76">
        <v>555</v>
      </c>
      <c r="Y15" s="76">
        <v>495</v>
      </c>
      <c r="Z15" s="76">
        <v>60</v>
      </c>
      <c r="AA15" s="76">
        <v>2930</v>
      </c>
      <c r="AB15" s="76">
        <v>2266</v>
      </c>
      <c r="AC15" s="76">
        <v>664</v>
      </c>
      <c r="AD15" s="76">
        <v>5</v>
      </c>
      <c r="AE15" s="76">
        <v>4</v>
      </c>
      <c r="AF15" s="76">
        <v>1</v>
      </c>
      <c r="AG15" s="76">
        <v>48</v>
      </c>
      <c r="AH15" s="76">
        <v>38</v>
      </c>
      <c r="AI15" s="76">
        <v>10</v>
      </c>
    </row>
    <row r="16" spans="2:35" ht="12.75">
      <c r="B16" s="12" t="s">
        <v>117</v>
      </c>
      <c r="C16" s="76">
        <v>26660</v>
      </c>
      <c r="D16" s="76">
        <v>22766</v>
      </c>
      <c r="E16" s="76">
        <v>3894</v>
      </c>
      <c r="F16" s="76">
        <v>5339</v>
      </c>
      <c r="G16" s="76">
        <v>4644</v>
      </c>
      <c r="H16" s="76">
        <v>695</v>
      </c>
      <c r="I16" s="76">
        <v>4284</v>
      </c>
      <c r="J16" s="76">
        <v>3723</v>
      </c>
      <c r="K16" s="76">
        <v>561</v>
      </c>
      <c r="L16" s="76">
        <v>2278</v>
      </c>
      <c r="M16" s="76">
        <v>2092</v>
      </c>
      <c r="N16" s="76">
        <v>186</v>
      </c>
      <c r="O16" s="76">
        <v>1153</v>
      </c>
      <c r="P16" s="76">
        <v>1082</v>
      </c>
      <c r="Q16" s="76">
        <v>71</v>
      </c>
      <c r="R16" s="76">
        <v>1595</v>
      </c>
      <c r="S16" s="76">
        <v>1455</v>
      </c>
      <c r="T16" s="76">
        <v>140</v>
      </c>
      <c r="U16" s="76">
        <v>1405</v>
      </c>
      <c r="V16" s="76">
        <v>1313</v>
      </c>
      <c r="W16" s="76">
        <v>92</v>
      </c>
      <c r="X16" s="76">
        <v>1714</v>
      </c>
      <c r="Y16" s="76">
        <v>1592</v>
      </c>
      <c r="Z16" s="76">
        <v>122</v>
      </c>
      <c r="AA16" s="76">
        <v>8566</v>
      </c>
      <c r="AB16" s="76">
        <v>6612</v>
      </c>
      <c r="AC16" s="76">
        <v>1954</v>
      </c>
      <c r="AD16" s="76">
        <v>27</v>
      </c>
      <c r="AE16" s="76">
        <v>21</v>
      </c>
      <c r="AF16" s="76">
        <v>6</v>
      </c>
      <c r="AG16" s="76">
        <v>299</v>
      </c>
      <c r="AH16" s="76">
        <v>232</v>
      </c>
      <c r="AI16" s="76">
        <v>67</v>
      </c>
    </row>
    <row r="17" spans="2:35" ht="12.75">
      <c r="B17" s="12" t="s">
        <v>118</v>
      </c>
      <c r="C17" s="76">
        <v>22892</v>
      </c>
      <c r="D17" s="76">
        <v>20269</v>
      </c>
      <c r="E17" s="76">
        <v>2623</v>
      </c>
      <c r="F17" s="76">
        <v>4863</v>
      </c>
      <c r="G17" s="76">
        <v>4321</v>
      </c>
      <c r="H17" s="76">
        <v>542</v>
      </c>
      <c r="I17" s="76">
        <v>3898</v>
      </c>
      <c r="J17" s="76">
        <v>3487</v>
      </c>
      <c r="K17" s="76">
        <v>411</v>
      </c>
      <c r="L17" s="76">
        <v>2013</v>
      </c>
      <c r="M17" s="76">
        <v>1853</v>
      </c>
      <c r="N17" s="76">
        <v>160</v>
      </c>
      <c r="O17" s="76">
        <v>1289</v>
      </c>
      <c r="P17" s="76">
        <v>1188</v>
      </c>
      <c r="Q17" s="76">
        <v>101</v>
      </c>
      <c r="R17" s="76">
        <v>1600</v>
      </c>
      <c r="S17" s="76">
        <v>1468</v>
      </c>
      <c r="T17" s="76">
        <v>132</v>
      </c>
      <c r="U17" s="76">
        <v>1463</v>
      </c>
      <c r="V17" s="76">
        <v>1350</v>
      </c>
      <c r="W17" s="76">
        <v>113</v>
      </c>
      <c r="X17" s="76">
        <v>1800</v>
      </c>
      <c r="Y17" s="76">
        <v>1661</v>
      </c>
      <c r="Z17" s="76">
        <v>139</v>
      </c>
      <c r="AA17" s="76">
        <v>5849</v>
      </c>
      <c r="AB17" s="76">
        <v>4839</v>
      </c>
      <c r="AC17" s="76">
        <v>1010</v>
      </c>
      <c r="AD17" s="76">
        <v>11</v>
      </c>
      <c r="AE17" s="76">
        <v>11</v>
      </c>
      <c r="AF17" s="76">
        <v>0</v>
      </c>
      <c r="AG17" s="76">
        <v>106</v>
      </c>
      <c r="AH17" s="76">
        <v>91</v>
      </c>
      <c r="AI17" s="76">
        <v>15</v>
      </c>
    </row>
    <row r="18" spans="2:35" ht="12.75">
      <c r="B18" s="12" t="s">
        <v>119</v>
      </c>
      <c r="C18" s="76">
        <v>107623</v>
      </c>
      <c r="D18" s="76">
        <v>91108</v>
      </c>
      <c r="E18" s="76">
        <v>16515</v>
      </c>
      <c r="F18" s="76">
        <v>23693</v>
      </c>
      <c r="G18" s="76">
        <v>20686</v>
      </c>
      <c r="H18" s="76">
        <v>3007</v>
      </c>
      <c r="I18" s="76">
        <v>16023</v>
      </c>
      <c r="J18" s="76">
        <v>13907</v>
      </c>
      <c r="K18" s="76">
        <v>2116</v>
      </c>
      <c r="L18" s="76">
        <v>10948</v>
      </c>
      <c r="M18" s="76">
        <v>9695</v>
      </c>
      <c r="N18" s="76">
        <v>1253</v>
      </c>
      <c r="O18" s="76">
        <v>3245</v>
      </c>
      <c r="P18" s="76">
        <v>3025</v>
      </c>
      <c r="Q18" s="76">
        <v>220</v>
      </c>
      <c r="R18" s="76">
        <v>4688</v>
      </c>
      <c r="S18" s="76">
        <v>4289</v>
      </c>
      <c r="T18" s="76">
        <v>399</v>
      </c>
      <c r="U18" s="76">
        <v>3805</v>
      </c>
      <c r="V18" s="76">
        <v>3531</v>
      </c>
      <c r="W18" s="76">
        <v>274</v>
      </c>
      <c r="X18" s="76">
        <v>5692</v>
      </c>
      <c r="Y18" s="76">
        <v>5157</v>
      </c>
      <c r="Z18" s="76">
        <v>535</v>
      </c>
      <c r="AA18" s="76">
        <v>38822</v>
      </c>
      <c r="AB18" s="76">
        <v>30204</v>
      </c>
      <c r="AC18" s="76">
        <v>8618</v>
      </c>
      <c r="AD18" s="76">
        <v>162</v>
      </c>
      <c r="AE18" s="76">
        <v>153</v>
      </c>
      <c r="AF18" s="76">
        <v>9</v>
      </c>
      <c r="AG18" s="76">
        <v>545</v>
      </c>
      <c r="AH18" s="76">
        <v>461</v>
      </c>
      <c r="AI18" s="76">
        <v>84</v>
      </c>
    </row>
    <row r="19" spans="2:35" ht="12.75">
      <c r="B19" s="12" t="s">
        <v>120</v>
      </c>
      <c r="C19" s="76">
        <v>88231</v>
      </c>
      <c r="D19" s="76">
        <v>74486</v>
      </c>
      <c r="E19" s="76">
        <v>13745</v>
      </c>
      <c r="F19" s="76">
        <v>17190</v>
      </c>
      <c r="G19" s="76">
        <v>14664</v>
      </c>
      <c r="H19" s="76">
        <v>2526</v>
      </c>
      <c r="I19" s="76">
        <v>14676</v>
      </c>
      <c r="J19" s="76">
        <v>12567</v>
      </c>
      <c r="K19" s="76">
        <v>2109</v>
      </c>
      <c r="L19" s="76">
        <v>8036</v>
      </c>
      <c r="M19" s="76">
        <v>6954</v>
      </c>
      <c r="N19" s="76">
        <v>1082</v>
      </c>
      <c r="O19" s="76">
        <v>4167</v>
      </c>
      <c r="P19" s="76">
        <v>3871</v>
      </c>
      <c r="Q19" s="76">
        <v>296</v>
      </c>
      <c r="R19" s="76">
        <v>5619</v>
      </c>
      <c r="S19" s="76">
        <v>5174</v>
      </c>
      <c r="T19" s="76">
        <v>445</v>
      </c>
      <c r="U19" s="76">
        <v>5081</v>
      </c>
      <c r="V19" s="76">
        <v>4710</v>
      </c>
      <c r="W19" s="76">
        <v>371</v>
      </c>
      <c r="X19" s="76">
        <v>8312</v>
      </c>
      <c r="Y19" s="76">
        <v>7448</v>
      </c>
      <c r="Z19" s="76">
        <v>864</v>
      </c>
      <c r="AA19" s="76">
        <v>24244</v>
      </c>
      <c r="AB19" s="76">
        <v>18290</v>
      </c>
      <c r="AC19" s="76">
        <v>5954</v>
      </c>
      <c r="AD19" s="76">
        <v>101</v>
      </c>
      <c r="AE19" s="76">
        <v>87</v>
      </c>
      <c r="AF19" s="76">
        <v>14</v>
      </c>
      <c r="AG19" s="76">
        <v>805</v>
      </c>
      <c r="AH19" s="76">
        <v>721</v>
      </c>
      <c r="AI19" s="76">
        <v>84</v>
      </c>
    </row>
    <row r="20" spans="2:35" ht="12.75">
      <c r="B20" s="12" t="s">
        <v>121</v>
      </c>
      <c r="C20" s="76">
        <v>15339</v>
      </c>
      <c r="D20" s="76">
        <v>13148</v>
      </c>
      <c r="E20" s="76">
        <v>2191</v>
      </c>
      <c r="F20" s="76">
        <v>3183</v>
      </c>
      <c r="G20" s="76">
        <v>2766</v>
      </c>
      <c r="H20" s="76">
        <v>417</v>
      </c>
      <c r="I20" s="76">
        <v>2679</v>
      </c>
      <c r="J20" s="76">
        <v>2323</v>
      </c>
      <c r="K20" s="76">
        <v>356</v>
      </c>
      <c r="L20" s="76">
        <v>995</v>
      </c>
      <c r="M20" s="76">
        <v>908</v>
      </c>
      <c r="N20" s="76">
        <v>87</v>
      </c>
      <c r="O20" s="76">
        <v>801</v>
      </c>
      <c r="P20" s="76">
        <v>747</v>
      </c>
      <c r="Q20" s="76">
        <v>54</v>
      </c>
      <c r="R20" s="76">
        <v>1148</v>
      </c>
      <c r="S20" s="76">
        <v>1048</v>
      </c>
      <c r="T20" s="76">
        <v>100</v>
      </c>
      <c r="U20" s="76">
        <v>1048</v>
      </c>
      <c r="V20" s="76">
        <v>965</v>
      </c>
      <c r="W20" s="76">
        <v>83</v>
      </c>
      <c r="X20" s="76">
        <v>1311</v>
      </c>
      <c r="Y20" s="76">
        <v>1214</v>
      </c>
      <c r="Z20" s="76">
        <v>97</v>
      </c>
      <c r="AA20" s="76">
        <v>4011</v>
      </c>
      <c r="AB20" s="76">
        <v>3058</v>
      </c>
      <c r="AC20" s="76">
        <v>953</v>
      </c>
      <c r="AD20" s="76">
        <v>10</v>
      </c>
      <c r="AE20" s="76">
        <v>10</v>
      </c>
      <c r="AF20" s="76">
        <v>0</v>
      </c>
      <c r="AG20" s="76">
        <v>153</v>
      </c>
      <c r="AH20" s="76">
        <v>109</v>
      </c>
      <c r="AI20" s="76">
        <v>44</v>
      </c>
    </row>
    <row r="21" spans="2:35" ht="12.75">
      <c r="B21" s="12" t="s">
        <v>122</v>
      </c>
      <c r="C21" s="76">
        <v>36738</v>
      </c>
      <c r="D21" s="76">
        <v>31994</v>
      </c>
      <c r="E21" s="76">
        <v>4744</v>
      </c>
      <c r="F21" s="76">
        <v>7974</v>
      </c>
      <c r="G21" s="76">
        <v>6964</v>
      </c>
      <c r="H21" s="76">
        <v>1010</v>
      </c>
      <c r="I21" s="76">
        <v>6570</v>
      </c>
      <c r="J21" s="76">
        <v>5750</v>
      </c>
      <c r="K21" s="76">
        <v>820</v>
      </c>
      <c r="L21" s="76">
        <v>4295</v>
      </c>
      <c r="M21" s="76">
        <v>3922</v>
      </c>
      <c r="N21" s="76">
        <v>373</v>
      </c>
      <c r="O21" s="76">
        <v>1407</v>
      </c>
      <c r="P21" s="76">
        <v>1335</v>
      </c>
      <c r="Q21" s="76">
        <v>72</v>
      </c>
      <c r="R21" s="76">
        <v>1717</v>
      </c>
      <c r="S21" s="76">
        <v>1598</v>
      </c>
      <c r="T21" s="76">
        <v>119</v>
      </c>
      <c r="U21" s="76">
        <v>1552</v>
      </c>
      <c r="V21" s="76">
        <v>1460</v>
      </c>
      <c r="W21" s="76">
        <v>92</v>
      </c>
      <c r="X21" s="76">
        <v>2959</v>
      </c>
      <c r="Y21" s="76">
        <v>2703</v>
      </c>
      <c r="Z21" s="76">
        <v>256</v>
      </c>
      <c r="AA21" s="76">
        <v>10088</v>
      </c>
      <c r="AB21" s="76">
        <v>8107</v>
      </c>
      <c r="AC21" s="76">
        <v>1981</v>
      </c>
      <c r="AD21" s="76">
        <v>33</v>
      </c>
      <c r="AE21" s="76">
        <v>31</v>
      </c>
      <c r="AF21" s="76">
        <v>2</v>
      </c>
      <c r="AG21" s="76">
        <v>143</v>
      </c>
      <c r="AH21" s="76">
        <v>124</v>
      </c>
      <c r="AI21" s="76">
        <v>19</v>
      </c>
    </row>
    <row r="22" spans="2:35" ht="12.75">
      <c r="B22" s="12" t="s">
        <v>123</v>
      </c>
      <c r="C22" s="76">
        <v>85282</v>
      </c>
      <c r="D22" s="76">
        <v>70020</v>
      </c>
      <c r="E22" s="76">
        <v>15262</v>
      </c>
      <c r="F22" s="76">
        <v>16950</v>
      </c>
      <c r="G22" s="76">
        <v>14570</v>
      </c>
      <c r="H22" s="76">
        <v>2380</v>
      </c>
      <c r="I22" s="76">
        <v>14961</v>
      </c>
      <c r="J22" s="76">
        <v>12928</v>
      </c>
      <c r="K22" s="76">
        <v>2033</v>
      </c>
      <c r="L22" s="76">
        <v>8579</v>
      </c>
      <c r="M22" s="76">
        <v>7728</v>
      </c>
      <c r="N22" s="76">
        <v>851</v>
      </c>
      <c r="O22" s="76">
        <v>2651</v>
      </c>
      <c r="P22" s="76">
        <v>2401</v>
      </c>
      <c r="Q22" s="76">
        <v>250</v>
      </c>
      <c r="R22" s="76">
        <v>3285</v>
      </c>
      <c r="S22" s="76">
        <v>2981</v>
      </c>
      <c r="T22" s="76">
        <v>304</v>
      </c>
      <c r="U22" s="76">
        <v>2958</v>
      </c>
      <c r="V22" s="76">
        <v>2707</v>
      </c>
      <c r="W22" s="76">
        <v>251</v>
      </c>
      <c r="X22" s="76">
        <v>2819</v>
      </c>
      <c r="Y22" s="76">
        <v>2555</v>
      </c>
      <c r="Z22" s="76">
        <v>264</v>
      </c>
      <c r="AA22" s="76">
        <v>32479</v>
      </c>
      <c r="AB22" s="76">
        <v>23660</v>
      </c>
      <c r="AC22" s="76">
        <v>8819</v>
      </c>
      <c r="AD22" s="76">
        <v>102</v>
      </c>
      <c r="AE22" s="76">
        <v>89</v>
      </c>
      <c r="AF22" s="76">
        <v>13</v>
      </c>
      <c r="AG22" s="76">
        <v>498</v>
      </c>
      <c r="AH22" s="76">
        <v>401</v>
      </c>
      <c r="AI22" s="76">
        <v>97</v>
      </c>
    </row>
    <row r="23" spans="2:35" ht="12.75">
      <c r="B23" s="12" t="s">
        <v>124</v>
      </c>
      <c r="C23" s="76">
        <v>26466</v>
      </c>
      <c r="D23" s="76">
        <v>23172</v>
      </c>
      <c r="E23" s="76">
        <v>3294</v>
      </c>
      <c r="F23" s="76">
        <v>4969</v>
      </c>
      <c r="G23" s="76">
        <v>4396</v>
      </c>
      <c r="H23" s="76">
        <v>573</v>
      </c>
      <c r="I23" s="76">
        <v>4237</v>
      </c>
      <c r="J23" s="76">
        <v>3754</v>
      </c>
      <c r="K23" s="76">
        <v>483</v>
      </c>
      <c r="L23" s="76">
        <v>2459</v>
      </c>
      <c r="M23" s="76">
        <v>2201</v>
      </c>
      <c r="N23" s="76">
        <v>258</v>
      </c>
      <c r="O23" s="76">
        <v>1380</v>
      </c>
      <c r="P23" s="76">
        <v>1287</v>
      </c>
      <c r="Q23" s="76">
        <v>93</v>
      </c>
      <c r="R23" s="76">
        <v>1981</v>
      </c>
      <c r="S23" s="76">
        <v>1820</v>
      </c>
      <c r="T23" s="76">
        <v>161</v>
      </c>
      <c r="U23" s="76">
        <v>1899</v>
      </c>
      <c r="V23" s="76">
        <v>1765</v>
      </c>
      <c r="W23" s="76">
        <v>134</v>
      </c>
      <c r="X23" s="76">
        <v>2267</v>
      </c>
      <c r="Y23" s="76">
        <v>2089</v>
      </c>
      <c r="Z23" s="76">
        <v>178</v>
      </c>
      <c r="AA23" s="76">
        <v>7096</v>
      </c>
      <c r="AB23" s="76">
        <v>5691</v>
      </c>
      <c r="AC23" s="76">
        <v>1405</v>
      </c>
      <c r="AD23" s="76">
        <v>21</v>
      </c>
      <c r="AE23" s="76">
        <v>21</v>
      </c>
      <c r="AF23" s="76">
        <v>0</v>
      </c>
      <c r="AG23" s="76">
        <v>157</v>
      </c>
      <c r="AH23" s="76">
        <v>148</v>
      </c>
      <c r="AI23" s="76">
        <v>9</v>
      </c>
    </row>
    <row r="24" spans="2:35" ht="12.75">
      <c r="B24" s="12" t="s">
        <v>125</v>
      </c>
      <c r="C24" s="76">
        <v>7891</v>
      </c>
      <c r="D24" s="76">
        <v>6745</v>
      </c>
      <c r="E24" s="76">
        <v>1146</v>
      </c>
      <c r="F24" s="76">
        <v>1709</v>
      </c>
      <c r="G24" s="76">
        <v>1460</v>
      </c>
      <c r="H24" s="76">
        <v>249</v>
      </c>
      <c r="I24" s="76">
        <v>1165</v>
      </c>
      <c r="J24" s="76">
        <v>1004</v>
      </c>
      <c r="K24" s="76">
        <v>161</v>
      </c>
      <c r="L24" s="76">
        <v>905</v>
      </c>
      <c r="M24" s="76">
        <v>795</v>
      </c>
      <c r="N24" s="76">
        <v>110</v>
      </c>
      <c r="O24" s="76">
        <v>324</v>
      </c>
      <c r="P24" s="76">
        <v>304</v>
      </c>
      <c r="Q24" s="76">
        <v>20</v>
      </c>
      <c r="R24" s="76">
        <v>420</v>
      </c>
      <c r="S24" s="76">
        <v>391</v>
      </c>
      <c r="T24" s="76">
        <v>29</v>
      </c>
      <c r="U24" s="76">
        <v>342</v>
      </c>
      <c r="V24" s="76">
        <v>327</v>
      </c>
      <c r="W24" s="76">
        <v>15</v>
      </c>
      <c r="X24" s="76">
        <v>646</v>
      </c>
      <c r="Y24" s="76">
        <v>582</v>
      </c>
      <c r="Z24" s="76">
        <v>64</v>
      </c>
      <c r="AA24" s="76">
        <v>2334</v>
      </c>
      <c r="AB24" s="76">
        <v>1843</v>
      </c>
      <c r="AC24" s="76">
        <v>491</v>
      </c>
      <c r="AD24" s="76">
        <v>6</v>
      </c>
      <c r="AE24" s="76">
        <v>6</v>
      </c>
      <c r="AF24" s="76">
        <v>0</v>
      </c>
      <c r="AG24" s="76">
        <v>40</v>
      </c>
      <c r="AH24" s="76">
        <v>33</v>
      </c>
      <c r="AI24" s="76">
        <v>7</v>
      </c>
    </row>
    <row r="25" spans="2:35" ht="12.75">
      <c r="B25" s="12" t="s">
        <v>126</v>
      </c>
      <c r="C25" s="76">
        <v>29265</v>
      </c>
      <c r="D25" s="76">
        <v>24564</v>
      </c>
      <c r="E25" s="76">
        <v>4701</v>
      </c>
      <c r="F25" s="76">
        <v>4885</v>
      </c>
      <c r="G25" s="76">
        <v>4208</v>
      </c>
      <c r="H25" s="76">
        <v>677</v>
      </c>
      <c r="I25" s="76">
        <v>4533</v>
      </c>
      <c r="J25" s="76">
        <v>3900</v>
      </c>
      <c r="K25" s="76">
        <v>633</v>
      </c>
      <c r="L25" s="76">
        <v>2612</v>
      </c>
      <c r="M25" s="76">
        <v>2342</v>
      </c>
      <c r="N25" s="76">
        <v>270</v>
      </c>
      <c r="O25" s="76">
        <v>1446</v>
      </c>
      <c r="P25" s="76">
        <v>1316</v>
      </c>
      <c r="Q25" s="76">
        <v>130</v>
      </c>
      <c r="R25" s="76">
        <v>1878</v>
      </c>
      <c r="S25" s="76">
        <v>1710</v>
      </c>
      <c r="T25" s="76">
        <v>168</v>
      </c>
      <c r="U25" s="76">
        <v>1618</v>
      </c>
      <c r="V25" s="76">
        <v>1485</v>
      </c>
      <c r="W25" s="76">
        <v>133</v>
      </c>
      <c r="X25" s="76">
        <v>2729</v>
      </c>
      <c r="Y25" s="76">
        <v>2499</v>
      </c>
      <c r="Z25" s="76">
        <v>230</v>
      </c>
      <c r="AA25" s="76">
        <v>9320</v>
      </c>
      <c r="AB25" s="76">
        <v>6893</v>
      </c>
      <c r="AC25" s="76">
        <v>2427</v>
      </c>
      <c r="AD25" s="76">
        <v>27</v>
      </c>
      <c r="AE25" s="76">
        <v>27</v>
      </c>
      <c r="AF25" s="76">
        <v>0</v>
      </c>
      <c r="AG25" s="76">
        <v>217</v>
      </c>
      <c r="AH25" s="76">
        <v>184</v>
      </c>
      <c r="AI25" s="76">
        <v>33</v>
      </c>
    </row>
    <row r="26" spans="2:35" ht="12.75">
      <c r="B26" s="12" t="s">
        <v>127</v>
      </c>
      <c r="C26" s="76">
        <v>5067</v>
      </c>
      <c r="D26" s="76">
        <v>4342</v>
      </c>
      <c r="E26" s="76">
        <v>725</v>
      </c>
      <c r="F26" s="76">
        <v>998</v>
      </c>
      <c r="G26" s="76">
        <v>867</v>
      </c>
      <c r="H26" s="76">
        <v>131</v>
      </c>
      <c r="I26" s="76">
        <v>942</v>
      </c>
      <c r="J26" s="76">
        <v>818</v>
      </c>
      <c r="K26" s="76">
        <v>124</v>
      </c>
      <c r="L26" s="76">
        <v>360</v>
      </c>
      <c r="M26" s="76">
        <v>337</v>
      </c>
      <c r="N26" s="76">
        <v>23</v>
      </c>
      <c r="O26" s="76">
        <v>204</v>
      </c>
      <c r="P26" s="76">
        <v>189</v>
      </c>
      <c r="Q26" s="76">
        <v>15</v>
      </c>
      <c r="R26" s="76">
        <v>329</v>
      </c>
      <c r="S26" s="76">
        <v>302</v>
      </c>
      <c r="T26" s="76">
        <v>27</v>
      </c>
      <c r="U26" s="76">
        <v>286</v>
      </c>
      <c r="V26" s="76">
        <v>265</v>
      </c>
      <c r="W26" s="76">
        <v>21</v>
      </c>
      <c r="X26" s="76">
        <v>384</v>
      </c>
      <c r="Y26" s="76">
        <v>358</v>
      </c>
      <c r="Z26" s="76">
        <v>26</v>
      </c>
      <c r="AA26" s="76">
        <v>1532</v>
      </c>
      <c r="AB26" s="76">
        <v>1175</v>
      </c>
      <c r="AC26" s="76">
        <v>357</v>
      </c>
      <c r="AD26" s="76">
        <v>10</v>
      </c>
      <c r="AE26" s="76">
        <v>10</v>
      </c>
      <c r="AF26" s="76">
        <v>0</v>
      </c>
      <c r="AG26" s="76">
        <v>22</v>
      </c>
      <c r="AH26" s="76">
        <v>21</v>
      </c>
      <c r="AI26" s="76">
        <v>1</v>
      </c>
    </row>
    <row r="27" spans="2:35" ht="12.75">
      <c r="B27" s="12" t="s">
        <v>128</v>
      </c>
      <c r="C27" s="76">
        <v>3519</v>
      </c>
      <c r="D27" s="76">
        <v>2989</v>
      </c>
      <c r="E27" s="76">
        <v>530</v>
      </c>
      <c r="F27" s="76">
        <v>1183</v>
      </c>
      <c r="G27" s="76">
        <v>1022</v>
      </c>
      <c r="H27" s="76">
        <v>161</v>
      </c>
      <c r="I27" s="76">
        <v>430</v>
      </c>
      <c r="J27" s="76">
        <v>389</v>
      </c>
      <c r="K27" s="76">
        <v>41</v>
      </c>
      <c r="L27" s="76">
        <v>79</v>
      </c>
      <c r="M27" s="76">
        <v>73</v>
      </c>
      <c r="N27" s="76">
        <v>6</v>
      </c>
      <c r="O27" s="76">
        <v>73</v>
      </c>
      <c r="P27" s="76">
        <v>69</v>
      </c>
      <c r="Q27" s="76">
        <v>4</v>
      </c>
      <c r="R27" s="76">
        <v>123</v>
      </c>
      <c r="S27" s="76">
        <v>115</v>
      </c>
      <c r="T27" s="76">
        <v>8</v>
      </c>
      <c r="U27" s="76">
        <v>98</v>
      </c>
      <c r="V27" s="76">
        <v>88</v>
      </c>
      <c r="W27" s="76">
        <v>10</v>
      </c>
      <c r="X27" s="76">
        <v>43</v>
      </c>
      <c r="Y27" s="76">
        <v>39</v>
      </c>
      <c r="Z27" s="76">
        <v>4</v>
      </c>
      <c r="AA27" s="76">
        <v>1350</v>
      </c>
      <c r="AB27" s="76">
        <v>1077</v>
      </c>
      <c r="AC27" s="76">
        <v>273</v>
      </c>
      <c r="AD27" s="76">
        <v>115</v>
      </c>
      <c r="AE27" s="76">
        <v>93</v>
      </c>
      <c r="AF27" s="76">
        <v>22</v>
      </c>
      <c r="AG27" s="76">
        <v>25</v>
      </c>
      <c r="AH27" s="76">
        <v>24</v>
      </c>
      <c r="AI27" s="76">
        <v>1</v>
      </c>
    </row>
    <row r="28" spans="2:35" ht="12.75">
      <c r="B28" s="12" t="s">
        <v>129</v>
      </c>
      <c r="C28" s="76">
        <v>3434</v>
      </c>
      <c r="D28" s="76">
        <v>3074</v>
      </c>
      <c r="E28" s="76">
        <v>360</v>
      </c>
      <c r="F28" s="76">
        <v>1248</v>
      </c>
      <c r="G28" s="76">
        <v>1110</v>
      </c>
      <c r="H28" s="76">
        <v>138</v>
      </c>
      <c r="I28" s="76">
        <v>873</v>
      </c>
      <c r="J28" s="76">
        <v>789</v>
      </c>
      <c r="K28" s="76">
        <v>84</v>
      </c>
      <c r="L28" s="76">
        <v>91</v>
      </c>
      <c r="M28" s="76">
        <v>86</v>
      </c>
      <c r="N28" s="76">
        <v>5</v>
      </c>
      <c r="O28" s="76">
        <v>59</v>
      </c>
      <c r="P28" s="76">
        <v>52</v>
      </c>
      <c r="Q28" s="76">
        <v>7</v>
      </c>
      <c r="R28" s="76">
        <v>76</v>
      </c>
      <c r="S28" s="76">
        <v>69</v>
      </c>
      <c r="T28" s="76">
        <v>7</v>
      </c>
      <c r="U28" s="76">
        <v>67</v>
      </c>
      <c r="V28" s="76">
        <v>61</v>
      </c>
      <c r="W28" s="76">
        <v>6</v>
      </c>
      <c r="X28" s="76">
        <v>71</v>
      </c>
      <c r="Y28" s="76">
        <v>66</v>
      </c>
      <c r="Z28" s="76">
        <v>5</v>
      </c>
      <c r="AA28" s="76">
        <v>931</v>
      </c>
      <c r="AB28" s="76">
        <v>826</v>
      </c>
      <c r="AC28" s="76">
        <v>105</v>
      </c>
      <c r="AD28" s="76">
        <v>3</v>
      </c>
      <c r="AE28" s="76">
        <v>3</v>
      </c>
      <c r="AF28" s="76">
        <v>0</v>
      </c>
      <c r="AG28" s="76">
        <v>15</v>
      </c>
      <c r="AH28" s="76">
        <v>12</v>
      </c>
      <c r="AI28" s="76">
        <v>3</v>
      </c>
    </row>
  </sheetData>
  <sheetProtection/>
  <mergeCells count="11">
    <mergeCell ref="U7:W7"/>
    <mergeCell ref="X7:Z7"/>
    <mergeCell ref="AA7:AC7"/>
    <mergeCell ref="AD7:AF7"/>
    <mergeCell ref="AG7:AI7"/>
    <mergeCell ref="C7:E7"/>
    <mergeCell ref="F7:H7"/>
    <mergeCell ref="I7:K7"/>
    <mergeCell ref="L7:N7"/>
    <mergeCell ref="O7:Q7"/>
    <mergeCell ref="R7:T7"/>
  </mergeCells>
  <hyperlinks>
    <hyperlink ref="I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2018-09-28T09:24:35Z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